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riset VR\"/>
    </mc:Choice>
  </mc:AlternateContent>
  <bookViews>
    <workbookView xWindow="0" yWindow="0" windowWidth="20490" windowHeight="7755" firstSheet="4" activeTab="5"/>
  </bookViews>
  <sheets>
    <sheet name="gambaran umum" sheetId="1" r:id="rId1"/>
    <sheet name="diagram analisis" sheetId="2" r:id="rId2"/>
    <sheet name="kebutuhan fungsional" sheetId="3" r:id="rId3"/>
    <sheet name="kebutuhan komunikasi" sheetId="4" r:id="rId4"/>
    <sheet name="kebutuhan antarmuka" sheetId="5" r:id="rId5"/>
    <sheet name="rata-rata" sheetId="8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5" l="1"/>
  <c r="D36" i="5"/>
  <c r="E36" i="5" l="1"/>
  <c r="C36" i="5"/>
  <c r="C35" i="5"/>
  <c r="C37" i="5" s="1"/>
  <c r="D35" i="5"/>
  <c r="D37" i="5" s="1"/>
  <c r="E35" i="5"/>
  <c r="E37" i="5" s="1"/>
  <c r="B36" i="5"/>
  <c r="B35" i="5"/>
  <c r="B37" i="5" s="1"/>
  <c r="C36" i="4"/>
  <c r="D36" i="4"/>
  <c r="C35" i="4"/>
  <c r="C37" i="4" s="1"/>
  <c r="D35" i="4"/>
  <c r="D37" i="4" s="1"/>
  <c r="B36" i="4"/>
  <c r="B35" i="4"/>
  <c r="B37" i="4" s="1"/>
  <c r="C36" i="3"/>
  <c r="D36" i="3"/>
  <c r="E36" i="3"/>
  <c r="C35" i="3"/>
  <c r="C37" i="3" s="1"/>
  <c r="D35" i="3"/>
  <c r="D37" i="3" s="1"/>
  <c r="E35" i="3"/>
  <c r="E37" i="3" s="1"/>
  <c r="B36" i="3"/>
  <c r="B35" i="3"/>
  <c r="B37" i="3" s="1"/>
  <c r="C36" i="2"/>
  <c r="D36" i="2"/>
  <c r="E36" i="2"/>
  <c r="B36" i="2"/>
  <c r="C35" i="2"/>
  <c r="C37" i="2" s="1"/>
  <c r="D35" i="2"/>
  <c r="D37" i="2" s="1"/>
  <c r="E35" i="2"/>
  <c r="E37" i="2" s="1"/>
  <c r="B35" i="2"/>
  <c r="B37" i="2" s="1"/>
  <c r="C36" i="1"/>
  <c r="D36" i="1"/>
  <c r="E36" i="1"/>
  <c r="F36" i="1"/>
  <c r="G36" i="1"/>
  <c r="H36" i="1"/>
  <c r="B36" i="1"/>
  <c r="C35" i="1"/>
  <c r="C37" i="1" s="1"/>
  <c r="D35" i="1"/>
  <c r="D37" i="1" s="1"/>
  <c r="E35" i="1"/>
  <c r="E37" i="1" s="1"/>
  <c r="F35" i="1"/>
  <c r="F37" i="1" s="1"/>
  <c r="G35" i="1"/>
  <c r="G37" i="1" s="1"/>
  <c r="H35" i="1"/>
  <c r="H37" i="1" s="1"/>
  <c r="B35" i="1"/>
  <c r="B37" i="1" s="1"/>
  <c r="B1" i="8"/>
  <c r="H6" i="5"/>
  <c r="H9" i="5"/>
  <c r="H10" i="5"/>
  <c r="H11" i="5"/>
  <c r="H13" i="5"/>
  <c r="H14" i="5"/>
  <c r="H15" i="5"/>
  <c r="H16" i="5"/>
  <c r="H22" i="5"/>
  <c r="H26" i="5"/>
  <c r="H30" i="5"/>
  <c r="H31" i="5"/>
  <c r="H32" i="5"/>
  <c r="H33" i="5"/>
  <c r="H34" i="5"/>
  <c r="H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" i="5"/>
  <c r="F4" i="5"/>
  <c r="H4" i="5" s="1"/>
  <c r="F5" i="5"/>
  <c r="H5" i="5" s="1"/>
  <c r="F6" i="5"/>
  <c r="F7" i="5"/>
  <c r="H7" i="5" s="1"/>
  <c r="F8" i="5"/>
  <c r="H8" i="5" s="1"/>
  <c r="F9" i="5"/>
  <c r="F10" i="5"/>
  <c r="F11" i="5"/>
  <c r="F12" i="5"/>
  <c r="H12" i="5" s="1"/>
  <c r="F13" i="5"/>
  <c r="F14" i="5"/>
  <c r="F15" i="5"/>
  <c r="F16" i="5"/>
  <c r="F17" i="5"/>
  <c r="H17" i="5" s="1"/>
  <c r="F18" i="5"/>
  <c r="H18" i="5" s="1"/>
  <c r="F19" i="5"/>
  <c r="H19" i="5" s="1"/>
  <c r="F20" i="5"/>
  <c r="H20" i="5" s="1"/>
  <c r="F21" i="5"/>
  <c r="H21" i="5" s="1"/>
  <c r="F22" i="5"/>
  <c r="F23" i="5"/>
  <c r="H23" i="5" s="1"/>
  <c r="F24" i="5"/>
  <c r="H24" i="5" s="1"/>
  <c r="F25" i="5"/>
  <c r="H25" i="5" s="1"/>
  <c r="F26" i="5"/>
  <c r="F27" i="5"/>
  <c r="H27" i="5" s="1"/>
  <c r="F28" i="5"/>
  <c r="H28" i="5" s="1"/>
  <c r="F29" i="5"/>
  <c r="H29" i="5" s="1"/>
  <c r="F30" i="5"/>
  <c r="F31" i="5"/>
  <c r="F32" i="5"/>
  <c r="F33" i="5"/>
  <c r="F34" i="5"/>
  <c r="F3" i="5"/>
  <c r="G6" i="4"/>
  <c r="G8" i="4"/>
  <c r="G9" i="4"/>
  <c r="G10" i="4"/>
  <c r="G11" i="4"/>
  <c r="G13" i="4"/>
  <c r="G15" i="4"/>
  <c r="G16" i="4"/>
  <c r="G26" i="4"/>
  <c r="G27" i="4"/>
  <c r="G30" i="4"/>
  <c r="G32" i="4"/>
  <c r="G33" i="4"/>
  <c r="G34" i="4"/>
  <c r="G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E34" i="4"/>
  <c r="E4" i="4"/>
  <c r="G4" i="4" s="1"/>
  <c r="E5" i="4"/>
  <c r="G5" i="4" s="1"/>
  <c r="E6" i="4"/>
  <c r="E7" i="4"/>
  <c r="G7" i="4" s="1"/>
  <c r="E8" i="4"/>
  <c r="E9" i="4"/>
  <c r="E10" i="4"/>
  <c r="E11" i="4"/>
  <c r="E12" i="4"/>
  <c r="G12" i="4" s="1"/>
  <c r="E13" i="4"/>
  <c r="E14" i="4"/>
  <c r="G14" i="4" s="1"/>
  <c r="E15" i="4"/>
  <c r="E16" i="4"/>
  <c r="E17" i="4"/>
  <c r="G17" i="4" s="1"/>
  <c r="E18" i="4"/>
  <c r="G18" i="4" s="1"/>
  <c r="E19" i="4"/>
  <c r="G19" i="4" s="1"/>
  <c r="E20" i="4"/>
  <c r="G20" i="4" s="1"/>
  <c r="E21" i="4"/>
  <c r="G21" i="4" s="1"/>
  <c r="E22" i="4"/>
  <c r="G22" i="4" s="1"/>
  <c r="E23" i="4"/>
  <c r="G23" i="4" s="1"/>
  <c r="E24" i="4"/>
  <c r="G24" i="4" s="1"/>
  <c r="E25" i="4"/>
  <c r="G25" i="4" s="1"/>
  <c r="E26" i="4"/>
  <c r="E27" i="4"/>
  <c r="E28" i="4"/>
  <c r="G28" i="4" s="1"/>
  <c r="E29" i="4"/>
  <c r="G29" i="4" s="1"/>
  <c r="E30" i="4"/>
  <c r="E31" i="4"/>
  <c r="G31" i="4" s="1"/>
  <c r="E32" i="4"/>
  <c r="E33" i="4"/>
  <c r="F3" i="4"/>
  <c r="E3" i="4"/>
  <c r="H4" i="3"/>
  <c r="H5" i="3"/>
  <c r="H9" i="3"/>
  <c r="H10" i="3"/>
  <c r="H11" i="3"/>
  <c r="H12" i="3"/>
  <c r="H13" i="3"/>
  <c r="H16" i="3"/>
  <c r="H18" i="3"/>
  <c r="H20" i="3"/>
  <c r="H26" i="3"/>
  <c r="H30" i="3"/>
  <c r="H32" i="3"/>
  <c r="H33" i="3"/>
  <c r="H34" i="3"/>
  <c r="H3" i="3"/>
  <c r="G34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" i="3"/>
  <c r="F4" i="3"/>
  <c r="F5" i="3"/>
  <c r="F6" i="3"/>
  <c r="H6" i="3" s="1"/>
  <c r="F7" i="3"/>
  <c r="H7" i="3" s="1"/>
  <c r="F8" i="3"/>
  <c r="H8" i="3" s="1"/>
  <c r="F9" i="3"/>
  <c r="F10" i="3"/>
  <c r="F11" i="3"/>
  <c r="F12" i="3"/>
  <c r="F13" i="3"/>
  <c r="F14" i="3"/>
  <c r="H14" i="3" s="1"/>
  <c r="F15" i="3"/>
  <c r="H15" i="3" s="1"/>
  <c r="F16" i="3"/>
  <c r="F17" i="3"/>
  <c r="H17" i="3" s="1"/>
  <c r="F18" i="3"/>
  <c r="F19" i="3"/>
  <c r="H19" i="3" s="1"/>
  <c r="F20" i="3"/>
  <c r="F21" i="3"/>
  <c r="H21" i="3" s="1"/>
  <c r="F22" i="3"/>
  <c r="H22" i="3" s="1"/>
  <c r="F23" i="3"/>
  <c r="H23" i="3" s="1"/>
  <c r="F24" i="3"/>
  <c r="H24" i="3" s="1"/>
  <c r="F25" i="3"/>
  <c r="H25" i="3" s="1"/>
  <c r="F26" i="3"/>
  <c r="F27" i="3"/>
  <c r="H27" i="3" s="1"/>
  <c r="F28" i="3"/>
  <c r="H28" i="3" s="1"/>
  <c r="F29" i="3"/>
  <c r="H29" i="3" s="1"/>
  <c r="F30" i="3"/>
  <c r="F31" i="3"/>
  <c r="H31" i="3" s="1"/>
  <c r="F32" i="3"/>
  <c r="F33" i="3"/>
  <c r="F34" i="3"/>
  <c r="F3" i="3"/>
  <c r="H5" i="2"/>
  <c r="H6" i="2"/>
  <c r="H9" i="2"/>
  <c r="H10" i="2"/>
  <c r="H14" i="2"/>
  <c r="H15" i="2"/>
  <c r="H16" i="2"/>
  <c r="H17" i="2"/>
  <c r="H18" i="2"/>
  <c r="H19" i="2"/>
  <c r="H20" i="2"/>
  <c r="H21" i="2"/>
  <c r="H22" i="2"/>
  <c r="H23" i="2"/>
  <c r="H24" i="2"/>
  <c r="H26" i="2"/>
  <c r="H28" i="2"/>
  <c r="H29" i="2"/>
  <c r="H32" i="2"/>
  <c r="H33" i="2"/>
  <c r="H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F4" i="2"/>
  <c r="H4" i="2" s="1"/>
  <c r="F5" i="2"/>
  <c r="F6" i="2"/>
  <c r="F7" i="2"/>
  <c r="H7" i="2" s="1"/>
  <c r="F8" i="2"/>
  <c r="H8" i="2" s="1"/>
  <c r="F9" i="2"/>
  <c r="F10" i="2"/>
  <c r="F11" i="2"/>
  <c r="H11" i="2" s="1"/>
  <c r="F12" i="2"/>
  <c r="H12" i="2" s="1"/>
  <c r="F13" i="2"/>
  <c r="H13" i="2" s="1"/>
  <c r="F14" i="2"/>
  <c r="F15" i="2"/>
  <c r="F16" i="2"/>
  <c r="F17" i="2"/>
  <c r="F18" i="2"/>
  <c r="F19" i="2"/>
  <c r="F20" i="2"/>
  <c r="F21" i="2"/>
  <c r="F22" i="2"/>
  <c r="F23" i="2"/>
  <c r="F24" i="2"/>
  <c r="F25" i="2"/>
  <c r="H25" i="2" s="1"/>
  <c r="F26" i="2"/>
  <c r="F27" i="2"/>
  <c r="H27" i="2" s="1"/>
  <c r="F28" i="2"/>
  <c r="F29" i="2"/>
  <c r="F30" i="2"/>
  <c r="H30" i="2" s="1"/>
  <c r="F31" i="2"/>
  <c r="H31" i="2" s="1"/>
  <c r="F32" i="2"/>
  <c r="F33" i="2"/>
  <c r="F34" i="2"/>
  <c r="H34" i="2" s="1"/>
  <c r="G3" i="2"/>
  <c r="F3" i="2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I4" i="1"/>
  <c r="K4" i="1" s="1"/>
  <c r="I5" i="1"/>
  <c r="K5" i="1" s="1"/>
  <c r="I6" i="1"/>
  <c r="K6" i="1" s="1"/>
  <c r="I7" i="1"/>
  <c r="K7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I30" i="1"/>
  <c r="K30" i="1" s="1"/>
  <c r="I31" i="1"/>
  <c r="K31" i="1" s="1"/>
  <c r="I32" i="1"/>
  <c r="K32" i="1" s="1"/>
  <c r="I33" i="1"/>
  <c r="K33" i="1" s="1"/>
  <c r="I34" i="1"/>
  <c r="K34" i="1" s="1"/>
  <c r="B38" i="3" l="1"/>
  <c r="I3" i="3"/>
  <c r="I3" i="5"/>
  <c r="H3" i="4"/>
  <c r="I3" i="2"/>
  <c r="B38" i="2"/>
  <c r="B38" i="4"/>
  <c r="B38" i="1"/>
  <c r="J3" i="1"/>
  <c r="I3" i="1"/>
  <c r="K3" i="1" s="1"/>
  <c r="L3" i="1" s="1"/>
</calcChain>
</file>

<file path=xl/sharedStrings.xml><?xml version="1.0" encoding="utf-8"?>
<sst xmlns="http://schemas.openxmlformats.org/spreadsheetml/2006/main" count="220" uniqueCount="43">
  <si>
    <t xml:space="preserve">RESPONDEN </t>
  </si>
  <si>
    <t>Skor hasil angket</t>
  </si>
  <si>
    <t>Oliv</t>
  </si>
  <si>
    <t>Nizam</t>
  </si>
  <si>
    <t>Arbian</t>
  </si>
  <si>
    <t>Nela</t>
  </si>
  <si>
    <t>Raditya</t>
  </si>
  <si>
    <t>Fawwaz</t>
  </si>
  <si>
    <t>Jingga</t>
  </si>
  <si>
    <t>Audy</t>
  </si>
  <si>
    <t>Emmanuel</t>
  </si>
  <si>
    <t>Atsila</t>
  </si>
  <si>
    <t>Abigail</t>
  </si>
  <si>
    <t>Luna</t>
  </si>
  <si>
    <t>Lintang</t>
  </si>
  <si>
    <t>Bintang</t>
  </si>
  <si>
    <t>Ahsanul</t>
  </si>
  <si>
    <t>Rara</t>
  </si>
  <si>
    <t>Nur Sabilah</t>
  </si>
  <si>
    <t>Melia</t>
  </si>
  <si>
    <t>Fairuz</t>
  </si>
  <si>
    <t>Raihannisa</t>
  </si>
  <si>
    <t>Nadya</t>
  </si>
  <si>
    <t>Abdi</t>
  </si>
  <si>
    <t>Fayolla</t>
  </si>
  <si>
    <t>Bayu</t>
  </si>
  <si>
    <t>Daffa</t>
  </si>
  <si>
    <t>David</t>
  </si>
  <si>
    <t>Rakha</t>
  </si>
  <si>
    <t>Cahya</t>
  </si>
  <si>
    <t>Abiwin</t>
  </si>
  <si>
    <t>Sherly</t>
  </si>
  <si>
    <t>Mazaya</t>
  </si>
  <si>
    <t>Surya</t>
  </si>
  <si>
    <t>Jumlah</t>
  </si>
  <si>
    <t>Skor Maks</t>
  </si>
  <si>
    <t>%</t>
  </si>
  <si>
    <t>Rata-rata</t>
  </si>
  <si>
    <t xml:space="preserve">s </t>
  </si>
  <si>
    <t>N</t>
  </si>
  <si>
    <t>s</t>
  </si>
  <si>
    <t xml:space="preserve">Rata-rata </t>
  </si>
  <si>
    <t>Rataa-rata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</si>
</sst>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vertical="center"/>
    </xf>
    <xf numFmtId="0" fontId="0" fillId="0" borderId="0" xfId="0" applyBorder="1" applyAlignme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opLeftCell="A16" zoomScaleNormal="100" workbookViewId="0">
      <selection activeCell="H31" sqref="H31"/>
    </sheetView>
  </sheetViews>
  <sheetFormatPr defaultRowHeight="15" x14ac:dyDescent="0.25"/>
  <cols>
    <col min="1" max="1" width="13.42578125" customWidth="1"/>
    <col min="2" max="2" width="7" customWidth="1"/>
    <col min="3" max="3" width="6.85546875" customWidth="1"/>
    <col min="4" max="4" width="7" customWidth="1"/>
    <col min="5" max="5" width="6.85546875" customWidth="1"/>
    <col min="6" max="6" width="7" customWidth="1"/>
    <col min="7" max="8" width="6.85546875" customWidth="1"/>
    <col min="9" max="9" width="10.7109375" customWidth="1"/>
    <col min="10" max="10" width="11.28515625" customWidth="1"/>
    <col min="11" max="11" width="15.5703125" customWidth="1"/>
    <col min="12" max="12" width="14.140625" customWidth="1"/>
  </cols>
  <sheetData>
    <row r="1" spans="1:12" x14ac:dyDescent="0.25">
      <c r="A1" s="10" t="s">
        <v>0</v>
      </c>
      <c r="B1" s="11" t="s">
        <v>1</v>
      </c>
      <c r="C1" s="11"/>
      <c r="D1" s="11"/>
      <c r="E1" s="11"/>
      <c r="F1" s="11"/>
      <c r="G1" s="11"/>
      <c r="H1" s="11"/>
      <c r="I1" s="5" t="s">
        <v>34</v>
      </c>
      <c r="J1" s="5" t="s">
        <v>35</v>
      </c>
      <c r="K1" s="10" t="s">
        <v>36</v>
      </c>
      <c r="L1" s="10" t="s">
        <v>37</v>
      </c>
    </row>
    <row r="2" spans="1:12" x14ac:dyDescent="0.25">
      <c r="A2" s="10"/>
      <c r="B2" s="5">
        <v>1</v>
      </c>
      <c r="C2" s="5">
        <v>2</v>
      </c>
      <c r="D2" s="5">
        <v>3</v>
      </c>
      <c r="E2" s="5">
        <v>4</v>
      </c>
      <c r="F2" s="5">
        <v>5</v>
      </c>
      <c r="G2" s="5">
        <v>6</v>
      </c>
      <c r="H2" s="5">
        <v>7</v>
      </c>
      <c r="I2" s="5" t="s">
        <v>40</v>
      </c>
      <c r="J2" s="5" t="s">
        <v>39</v>
      </c>
      <c r="K2" s="10"/>
      <c r="L2" s="10"/>
    </row>
    <row r="3" spans="1:12" x14ac:dyDescent="0.25">
      <c r="A3" s="5" t="s">
        <v>13</v>
      </c>
      <c r="B3" s="2">
        <v>2</v>
      </c>
      <c r="C3" s="2">
        <v>2</v>
      </c>
      <c r="D3" s="2">
        <v>5</v>
      </c>
      <c r="E3" s="2">
        <v>5</v>
      </c>
      <c r="F3" s="2">
        <v>5</v>
      </c>
      <c r="G3" s="2">
        <v>3</v>
      </c>
      <c r="H3" s="2">
        <v>2</v>
      </c>
      <c r="I3" s="2">
        <f>SUM(B3:H3)</f>
        <v>24</v>
      </c>
      <c r="J3" s="2">
        <f>5*7</f>
        <v>35</v>
      </c>
      <c r="K3" s="2">
        <f>I3/J3*100</f>
        <v>68.571428571428569</v>
      </c>
      <c r="L3" s="12">
        <f>AVERAGE(K3:K34)</f>
        <v>75.357142857142847</v>
      </c>
    </row>
    <row r="4" spans="1:12" x14ac:dyDescent="0.25">
      <c r="A4" s="5" t="s">
        <v>14</v>
      </c>
      <c r="B4" s="2">
        <v>2</v>
      </c>
      <c r="C4" s="2">
        <v>2</v>
      </c>
      <c r="D4" s="2">
        <v>4</v>
      </c>
      <c r="E4" s="2">
        <v>2</v>
      </c>
      <c r="F4" s="2">
        <v>4</v>
      </c>
      <c r="G4" s="2">
        <v>4</v>
      </c>
      <c r="H4" s="2">
        <v>5</v>
      </c>
      <c r="I4" s="2">
        <f t="shared" ref="I4:I34" si="0">SUM(B4:H4)</f>
        <v>23</v>
      </c>
      <c r="J4" s="2">
        <f t="shared" ref="J4:J34" si="1">5*7</f>
        <v>35</v>
      </c>
      <c r="K4" s="2">
        <f t="shared" ref="K4:K34" si="2">I4/J4*100</f>
        <v>65.714285714285708</v>
      </c>
      <c r="L4" s="13"/>
    </row>
    <row r="5" spans="1:12" x14ac:dyDescent="0.25">
      <c r="A5" s="5" t="s">
        <v>15</v>
      </c>
      <c r="B5" s="2">
        <v>5</v>
      </c>
      <c r="C5" s="2">
        <v>4</v>
      </c>
      <c r="D5" s="2">
        <v>5</v>
      </c>
      <c r="E5" s="2">
        <v>5</v>
      </c>
      <c r="F5" s="2">
        <v>5</v>
      </c>
      <c r="G5" s="2">
        <v>3</v>
      </c>
      <c r="H5" s="2">
        <v>1</v>
      </c>
      <c r="I5" s="2">
        <f t="shared" si="0"/>
        <v>28</v>
      </c>
      <c r="J5" s="2">
        <f t="shared" si="1"/>
        <v>35</v>
      </c>
      <c r="K5" s="2">
        <f t="shared" si="2"/>
        <v>80</v>
      </c>
      <c r="L5" s="13"/>
    </row>
    <row r="6" spans="1:12" x14ac:dyDescent="0.25">
      <c r="A6" s="5" t="s">
        <v>16</v>
      </c>
      <c r="B6" s="2">
        <v>3</v>
      </c>
      <c r="C6" s="2">
        <v>4</v>
      </c>
      <c r="D6" s="2">
        <v>5</v>
      </c>
      <c r="E6" s="2">
        <v>5</v>
      </c>
      <c r="F6" s="2">
        <v>5</v>
      </c>
      <c r="G6" s="2">
        <v>5</v>
      </c>
      <c r="H6" s="2">
        <v>5</v>
      </c>
      <c r="I6" s="2">
        <f t="shared" si="0"/>
        <v>32</v>
      </c>
      <c r="J6" s="2">
        <f t="shared" si="1"/>
        <v>35</v>
      </c>
      <c r="K6" s="2">
        <f t="shared" si="2"/>
        <v>91.428571428571431</v>
      </c>
      <c r="L6" s="13"/>
    </row>
    <row r="7" spans="1:12" x14ac:dyDescent="0.25">
      <c r="A7" s="5" t="s">
        <v>17</v>
      </c>
      <c r="B7" s="2">
        <v>3</v>
      </c>
      <c r="C7" s="2">
        <v>3</v>
      </c>
      <c r="D7" s="2">
        <v>3</v>
      </c>
      <c r="E7" s="2">
        <v>3</v>
      </c>
      <c r="F7" s="2">
        <v>3</v>
      </c>
      <c r="G7" s="2">
        <v>3</v>
      </c>
      <c r="H7" s="2">
        <v>3</v>
      </c>
      <c r="I7" s="2">
        <f t="shared" si="0"/>
        <v>21</v>
      </c>
      <c r="J7" s="2">
        <f t="shared" si="1"/>
        <v>35</v>
      </c>
      <c r="K7" s="2">
        <f t="shared" si="2"/>
        <v>60</v>
      </c>
      <c r="L7" s="13"/>
    </row>
    <row r="8" spans="1:12" x14ac:dyDescent="0.25">
      <c r="A8" s="5" t="s">
        <v>18</v>
      </c>
      <c r="B8" s="2">
        <v>3</v>
      </c>
      <c r="C8" s="2">
        <v>4</v>
      </c>
      <c r="D8" s="2">
        <v>5</v>
      </c>
      <c r="E8" s="2">
        <v>4</v>
      </c>
      <c r="F8" s="2">
        <v>4</v>
      </c>
      <c r="G8" s="2">
        <v>4</v>
      </c>
      <c r="H8" s="2">
        <v>5</v>
      </c>
      <c r="I8" s="2">
        <f t="shared" si="0"/>
        <v>29</v>
      </c>
      <c r="J8" s="2">
        <f t="shared" si="1"/>
        <v>35</v>
      </c>
      <c r="K8" s="2">
        <f t="shared" si="2"/>
        <v>82.857142857142861</v>
      </c>
      <c r="L8" s="13"/>
    </row>
    <row r="9" spans="1:12" x14ac:dyDescent="0.25">
      <c r="A9" s="5" t="s">
        <v>9</v>
      </c>
      <c r="B9" s="2">
        <v>4</v>
      </c>
      <c r="C9" s="2">
        <v>4</v>
      </c>
      <c r="D9" s="2">
        <v>4</v>
      </c>
      <c r="E9" s="2">
        <v>4</v>
      </c>
      <c r="F9" s="2">
        <v>4</v>
      </c>
      <c r="G9" s="2">
        <v>4</v>
      </c>
      <c r="H9" s="2">
        <v>4</v>
      </c>
      <c r="I9" s="2">
        <f t="shared" si="0"/>
        <v>28</v>
      </c>
      <c r="J9" s="2">
        <f t="shared" si="1"/>
        <v>35</v>
      </c>
      <c r="K9" s="2">
        <f t="shared" si="2"/>
        <v>80</v>
      </c>
      <c r="L9" s="13"/>
    </row>
    <row r="10" spans="1:12" x14ac:dyDescent="0.25">
      <c r="A10" s="5" t="s">
        <v>19</v>
      </c>
      <c r="B10" s="2">
        <v>4</v>
      </c>
      <c r="C10" s="2">
        <v>4</v>
      </c>
      <c r="D10" s="2">
        <v>4</v>
      </c>
      <c r="E10" s="2">
        <v>5</v>
      </c>
      <c r="F10" s="2">
        <v>5</v>
      </c>
      <c r="G10" s="2">
        <v>3</v>
      </c>
      <c r="H10" s="2">
        <v>4</v>
      </c>
      <c r="I10" s="2">
        <f t="shared" si="0"/>
        <v>29</v>
      </c>
      <c r="J10" s="2">
        <f t="shared" si="1"/>
        <v>35</v>
      </c>
      <c r="K10" s="2">
        <f t="shared" si="2"/>
        <v>82.857142857142861</v>
      </c>
      <c r="L10" s="13"/>
    </row>
    <row r="11" spans="1:12" x14ac:dyDescent="0.25">
      <c r="A11" s="5" t="s">
        <v>6</v>
      </c>
      <c r="B11" s="2">
        <v>4</v>
      </c>
      <c r="C11" s="2">
        <v>2</v>
      </c>
      <c r="D11" s="2">
        <v>4</v>
      </c>
      <c r="E11" s="2">
        <v>5</v>
      </c>
      <c r="F11" s="2">
        <v>5</v>
      </c>
      <c r="G11" s="2">
        <v>3</v>
      </c>
      <c r="H11" s="2">
        <v>4</v>
      </c>
      <c r="I11" s="2">
        <f t="shared" si="0"/>
        <v>27</v>
      </c>
      <c r="J11" s="2">
        <f t="shared" si="1"/>
        <v>35</v>
      </c>
      <c r="K11" s="2">
        <f t="shared" si="2"/>
        <v>77.142857142857153</v>
      </c>
      <c r="L11" s="13"/>
    </row>
    <row r="12" spans="1:12" x14ac:dyDescent="0.25">
      <c r="A12" s="5" t="s">
        <v>20</v>
      </c>
      <c r="B12" s="2">
        <v>3</v>
      </c>
      <c r="C12" s="2">
        <v>5</v>
      </c>
      <c r="D12" s="2">
        <v>4</v>
      </c>
      <c r="E12" s="2">
        <v>4</v>
      </c>
      <c r="F12" s="2">
        <v>3</v>
      </c>
      <c r="G12" s="2">
        <v>3</v>
      </c>
      <c r="H12" s="2">
        <v>2</v>
      </c>
      <c r="I12" s="2">
        <f t="shared" si="0"/>
        <v>24</v>
      </c>
      <c r="J12" s="2">
        <f t="shared" si="1"/>
        <v>35</v>
      </c>
      <c r="K12" s="2">
        <f t="shared" si="2"/>
        <v>68.571428571428569</v>
      </c>
      <c r="L12" s="13"/>
    </row>
    <row r="13" spans="1:12" x14ac:dyDescent="0.25">
      <c r="A13" s="5" t="s">
        <v>21</v>
      </c>
      <c r="B13" s="2">
        <v>4</v>
      </c>
      <c r="C13" s="2">
        <v>4</v>
      </c>
      <c r="D13" s="2">
        <v>4</v>
      </c>
      <c r="E13" s="2">
        <v>4</v>
      </c>
      <c r="F13" s="2">
        <v>4</v>
      </c>
      <c r="G13" s="2">
        <v>4</v>
      </c>
      <c r="H13" s="2">
        <v>4</v>
      </c>
      <c r="I13" s="2">
        <f t="shared" si="0"/>
        <v>28</v>
      </c>
      <c r="J13" s="2">
        <f t="shared" si="1"/>
        <v>35</v>
      </c>
      <c r="K13" s="2">
        <f t="shared" si="2"/>
        <v>80</v>
      </c>
      <c r="L13" s="13"/>
    </row>
    <row r="14" spans="1:12" x14ac:dyDescent="0.25">
      <c r="A14" s="5" t="s">
        <v>2</v>
      </c>
      <c r="B14" s="2">
        <v>3</v>
      </c>
      <c r="C14" s="2">
        <v>2</v>
      </c>
      <c r="D14" s="2">
        <v>3</v>
      </c>
      <c r="E14" s="2">
        <v>4</v>
      </c>
      <c r="F14" s="2">
        <v>3</v>
      </c>
      <c r="G14" s="2">
        <v>3</v>
      </c>
      <c r="H14" s="2">
        <v>4</v>
      </c>
      <c r="I14" s="2">
        <f t="shared" si="0"/>
        <v>22</v>
      </c>
      <c r="J14" s="2">
        <f t="shared" si="1"/>
        <v>35</v>
      </c>
      <c r="K14" s="2">
        <f t="shared" si="2"/>
        <v>62.857142857142854</v>
      </c>
      <c r="L14" s="13"/>
    </row>
    <row r="15" spans="1:12" x14ac:dyDescent="0.25">
      <c r="A15" s="5" t="s">
        <v>22</v>
      </c>
      <c r="B15" s="2">
        <v>5</v>
      </c>
      <c r="C15" s="2">
        <v>4</v>
      </c>
      <c r="D15" s="2">
        <v>5</v>
      </c>
      <c r="E15" s="2">
        <v>5</v>
      </c>
      <c r="F15" s="2">
        <v>5</v>
      </c>
      <c r="G15" s="2">
        <v>4</v>
      </c>
      <c r="H15" s="2">
        <v>4</v>
      </c>
      <c r="I15" s="2">
        <f t="shared" si="0"/>
        <v>32</v>
      </c>
      <c r="J15" s="2">
        <f t="shared" si="1"/>
        <v>35</v>
      </c>
      <c r="K15" s="2">
        <f t="shared" si="2"/>
        <v>91.428571428571431</v>
      </c>
      <c r="L15" s="13"/>
    </row>
    <row r="16" spans="1:12" x14ac:dyDescent="0.25">
      <c r="A16" s="5" t="s">
        <v>11</v>
      </c>
      <c r="B16" s="2">
        <v>4</v>
      </c>
      <c r="C16" s="2">
        <v>4</v>
      </c>
      <c r="D16" s="2">
        <v>4</v>
      </c>
      <c r="E16" s="2">
        <v>4</v>
      </c>
      <c r="F16" s="2">
        <v>5</v>
      </c>
      <c r="G16" s="2">
        <v>5</v>
      </c>
      <c r="H16" s="2">
        <v>4</v>
      </c>
      <c r="I16" s="2">
        <f t="shared" si="0"/>
        <v>30</v>
      </c>
      <c r="J16" s="2">
        <f t="shared" si="1"/>
        <v>35</v>
      </c>
      <c r="K16" s="2">
        <f t="shared" si="2"/>
        <v>85.714285714285708</v>
      </c>
      <c r="L16" s="13"/>
    </row>
    <row r="17" spans="1:12" x14ac:dyDescent="0.25">
      <c r="A17" s="5" t="s">
        <v>10</v>
      </c>
      <c r="B17" s="2">
        <v>4</v>
      </c>
      <c r="C17" s="2">
        <v>4</v>
      </c>
      <c r="D17" s="2">
        <v>5</v>
      </c>
      <c r="E17" s="2">
        <v>4</v>
      </c>
      <c r="F17" s="2">
        <v>5</v>
      </c>
      <c r="G17" s="2">
        <v>5</v>
      </c>
      <c r="H17" s="2">
        <v>3</v>
      </c>
      <c r="I17" s="2">
        <f t="shared" si="0"/>
        <v>30</v>
      </c>
      <c r="J17" s="2">
        <f t="shared" si="1"/>
        <v>35</v>
      </c>
      <c r="K17" s="2">
        <f t="shared" si="2"/>
        <v>85.714285714285708</v>
      </c>
      <c r="L17" s="13"/>
    </row>
    <row r="18" spans="1:12" x14ac:dyDescent="0.25">
      <c r="A18" s="5" t="s">
        <v>23</v>
      </c>
      <c r="B18" s="2">
        <v>4</v>
      </c>
      <c r="C18" s="2">
        <v>4</v>
      </c>
      <c r="D18" s="2">
        <v>5</v>
      </c>
      <c r="E18" s="2">
        <v>4</v>
      </c>
      <c r="F18" s="2">
        <v>5</v>
      </c>
      <c r="G18" s="2">
        <v>5</v>
      </c>
      <c r="H18" s="2">
        <v>3</v>
      </c>
      <c r="I18" s="2">
        <f t="shared" si="0"/>
        <v>30</v>
      </c>
      <c r="J18" s="2">
        <f t="shared" si="1"/>
        <v>35</v>
      </c>
      <c r="K18" s="2">
        <f t="shared" si="2"/>
        <v>85.714285714285708</v>
      </c>
      <c r="L18" s="13"/>
    </row>
    <row r="19" spans="1:12" x14ac:dyDescent="0.25">
      <c r="A19" s="5" t="s">
        <v>24</v>
      </c>
      <c r="B19" s="2">
        <v>4</v>
      </c>
      <c r="C19" s="2">
        <v>3</v>
      </c>
      <c r="D19" s="2">
        <v>3</v>
      </c>
      <c r="E19" s="2">
        <v>4</v>
      </c>
      <c r="F19" s="2">
        <v>2</v>
      </c>
      <c r="G19" s="2">
        <v>3</v>
      </c>
      <c r="H19" s="2">
        <v>2</v>
      </c>
      <c r="I19" s="2">
        <f t="shared" si="0"/>
        <v>21</v>
      </c>
      <c r="J19" s="2">
        <f t="shared" si="1"/>
        <v>35</v>
      </c>
      <c r="K19" s="2">
        <f t="shared" si="2"/>
        <v>60</v>
      </c>
      <c r="L19" s="13"/>
    </row>
    <row r="20" spans="1:12" x14ac:dyDescent="0.25">
      <c r="A20" s="5" t="s">
        <v>25</v>
      </c>
      <c r="B20" s="2">
        <v>3</v>
      </c>
      <c r="C20" s="2">
        <v>4</v>
      </c>
      <c r="D20" s="2">
        <v>4</v>
      </c>
      <c r="E20" s="2">
        <v>4</v>
      </c>
      <c r="F20" s="2">
        <v>4</v>
      </c>
      <c r="G20" s="2">
        <v>3</v>
      </c>
      <c r="H20" s="2">
        <v>4</v>
      </c>
      <c r="I20" s="2">
        <f t="shared" si="0"/>
        <v>26</v>
      </c>
      <c r="J20" s="2">
        <f t="shared" si="1"/>
        <v>35</v>
      </c>
      <c r="K20" s="2">
        <f t="shared" si="2"/>
        <v>74.285714285714292</v>
      </c>
      <c r="L20" s="13"/>
    </row>
    <row r="21" spans="1:12" x14ac:dyDescent="0.25">
      <c r="A21" s="5" t="s">
        <v>4</v>
      </c>
      <c r="B21" s="2">
        <v>3</v>
      </c>
      <c r="C21" s="2">
        <v>3</v>
      </c>
      <c r="D21" s="2">
        <v>2</v>
      </c>
      <c r="E21" s="2">
        <v>2</v>
      </c>
      <c r="F21" s="2">
        <v>2</v>
      </c>
      <c r="G21" s="2">
        <v>3</v>
      </c>
      <c r="H21" s="2">
        <v>2</v>
      </c>
      <c r="I21" s="2">
        <f t="shared" si="0"/>
        <v>17</v>
      </c>
      <c r="J21" s="2">
        <f t="shared" si="1"/>
        <v>35</v>
      </c>
      <c r="K21" s="2">
        <f t="shared" si="2"/>
        <v>48.571428571428569</v>
      </c>
      <c r="L21" s="13"/>
    </row>
    <row r="22" spans="1:12" x14ac:dyDescent="0.25">
      <c r="A22" s="5" t="s">
        <v>26</v>
      </c>
      <c r="B22" s="2">
        <v>3</v>
      </c>
      <c r="C22" s="2">
        <v>3</v>
      </c>
      <c r="D22" s="2">
        <v>4</v>
      </c>
      <c r="E22" s="2">
        <v>4</v>
      </c>
      <c r="F22" s="2">
        <v>4</v>
      </c>
      <c r="G22" s="2">
        <v>4</v>
      </c>
      <c r="H22" s="2">
        <v>4</v>
      </c>
      <c r="I22" s="2">
        <f t="shared" si="0"/>
        <v>26</v>
      </c>
      <c r="J22" s="2">
        <f t="shared" si="1"/>
        <v>35</v>
      </c>
      <c r="K22" s="2">
        <f t="shared" si="2"/>
        <v>74.285714285714292</v>
      </c>
      <c r="L22" s="13"/>
    </row>
    <row r="23" spans="1:12" x14ac:dyDescent="0.25">
      <c r="A23" s="5" t="s">
        <v>27</v>
      </c>
      <c r="B23" s="2">
        <v>2</v>
      </c>
      <c r="C23" s="2">
        <v>2</v>
      </c>
      <c r="D23" s="2">
        <v>5</v>
      </c>
      <c r="E23" s="2">
        <v>5</v>
      </c>
      <c r="F23" s="2">
        <v>4</v>
      </c>
      <c r="G23" s="2">
        <v>3</v>
      </c>
      <c r="H23" s="2">
        <v>4</v>
      </c>
      <c r="I23" s="2">
        <f t="shared" si="0"/>
        <v>25</v>
      </c>
      <c r="J23" s="2">
        <f t="shared" si="1"/>
        <v>35</v>
      </c>
      <c r="K23" s="2">
        <f t="shared" si="2"/>
        <v>71.428571428571431</v>
      </c>
      <c r="L23" s="13"/>
    </row>
    <row r="24" spans="1:12" x14ac:dyDescent="0.25">
      <c r="A24" s="5" t="s">
        <v>12</v>
      </c>
      <c r="B24" s="2">
        <v>3</v>
      </c>
      <c r="C24" s="2">
        <v>3</v>
      </c>
      <c r="D24" s="2">
        <v>4</v>
      </c>
      <c r="E24" s="2">
        <v>4</v>
      </c>
      <c r="F24" s="2">
        <v>4</v>
      </c>
      <c r="G24" s="2">
        <v>3</v>
      </c>
      <c r="H24" s="2">
        <v>2</v>
      </c>
      <c r="I24" s="2">
        <f t="shared" si="0"/>
        <v>23</v>
      </c>
      <c r="J24" s="2">
        <f t="shared" si="1"/>
        <v>35</v>
      </c>
      <c r="K24" s="2">
        <f t="shared" si="2"/>
        <v>65.714285714285708</v>
      </c>
      <c r="L24" s="13"/>
    </row>
    <row r="25" spans="1:12" x14ac:dyDescent="0.25">
      <c r="A25" s="5" t="s">
        <v>28</v>
      </c>
      <c r="B25" s="2">
        <v>3</v>
      </c>
      <c r="C25" s="2">
        <v>4</v>
      </c>
      <c r="D25" s="2">
        <v>4</v>
      </c>
      <c r="E25" s="2">
        <v>3</v>
      </c>
      <c r="F25" s="2">
        <v>4</v>
      </c>
      <c r="G25" s="2">
        <v>3</v>
      </c>
      <c r="H25" s="2">
        <v>4</v>
      </c>
      <c r="I25" s="2">
        <f t="shared" si="0"/>
        <v>25</v>
      </c>
      <c r="J25" s="2">
        <f t="shared" si="1"/>
        <v>35</v>
      </c>
      <c r="K25" s="2">
        <f t="shared" si="2"/>
        <v>71.428571428571431</v>
      </c>
      <c r="L25" s="13"/>
    </row>
    <row r="26" spans="1:12" x14ac:dyDescent="0.25">
      <c r="A26" s="5" t="s">
        <v>29</v>
      </c>
      <c r="B26" s="2">
        <v>5</v>
      </c>
      <c r="C26" s="2">
        <v>5</v>
      </c>
      <c r="D26" s="2">
        <v>5</v>
      </c>
      <c r="E26" s="2">
        <v>5</v>
      </c>
      <c r="F26" s="2">
        <v>5</v>
      </c>
      <c r="G26" s="2">
        <v>5</v>
      </c>
      <c r="H26" s="2">
        <v>5</v>
      </c>
      <c r="I26" s="2">
        <f t="shared" si="0"/>
        <v>35</v>
      </c>
      <c r="J26" s="2">
        <f t="shared" si="1"/>
        <v>35</v>
      </c>
      <c r="K26" s="2">
        <f t="shared" si="2"/>
        <v>100</v>
      </c>
      <c r="L26" s="13"/>
    </row>
    <row r="27" spans="1:12" x14ac:dyDescent="0.25">
      <c r="A27" s="5" t="s">
        <v>5</v>
      </c>
      <c r="B27" s="2">
        <v>3</v>
      </c>
      <c r="C27" s="2">
        <v>1</v>
      </c>
      <c r="D27" s="2">
        <v>5</v>
      </c>
      <c r="E27" s="2">
        <v>4</v>
      </c>
      <c r="F27" s="2">
        <v>2</v>
      </c>
      <c r="G27" s="2">
        <v>4</v>
      </c>
      <c r="H27" s="2">
        <v>1</v>
      </c>
      <c r="I27" s="2">
        <f t="shared" si="0"/>
        <v>20</v>
      </c>
      <c r="J27" s="2">
        <f t="shared" si="1"/>
        <v>35</v>
      </c>
      <c r="K27" s="2">
        <f t="shared" si="2"/>
        <v>57.142857142857139</v>
      </c>
      <c r="L27" s="13"/>
    </row>
    <row r="28" spans="1:12" x14ac:dyDescent="0.25">
      <c r="A28" s="5" t="s">
        <v>30</v>
      </c>
      <c r="B28" s="2">
        <v>3</v>
      </c>
      <c r="C28" s="2">
        <v>3</v>
      </c>
      <c r="D28" s="2">
        <v>4</v>
      </c>
      <c r="E28" s="2">
        <v>5</v>
      </c>
      <c r="F28" s="2">
        <v>5</v>
      </c>
      <c r="G28" s="2">
        <v>3</v>
      </c>
      <c r="H28" s="2">
        <v>4</v>
      </c>
      <c r="I28" s="2">
        <f t="shared" si="0"/>
        <v>27</v>
      </c>
      <c r="J28" s="2">
        <f t="shared" si="1"/>
        <v>35</v>
      </c>
      <c r="K28" s="2">
        <f t="shared" si="2"/>
        <v>77.142857142857153</v>
      </c>
      <c r="L28" s="13"/>
    </row>
    <row r="29" spans="1:12" x14ac:dyDescent="0.25">
      <c r="A29" s="5" t="s">
        <v>8</v>
      </c>
      <c r="B29" s="2">
        <v>3</v>
      </c>
      <c r="C29" s="2">
        <v>4</v>
      </c>
      <c r="D29" s="2">
        <v>4</v>
      </c>
      <c r="E29" s="2">
        <v>4</v>
      </c>
      <c r="F29" s="2">
        <v>4</v>
      </c>
      <c r="G29" s="2">
        <v>4</v>
      </c>
      <c r="H29" s="2">
        <v>3</v>
      </c>
      <c r="I29" s="2">
        <f t="shared" si="0"/>
        <v>26</v>
      </c>
      <c r="J29" s="2">
        <f t="shared" si="1"/>
        <v>35</v>
      </c>
      <c r="K29" s="2">
        <f t="shared" si="2"/>
        <v>74.285714285714292</v>
      </c>
      <c r="L29" s="13"/>
    </row>
    <row r="30" spans="1:12" x14ac:dyDescent="0.25">
      <c r="A30" s="5" t="s">
        <v>31</v>
      </c>
      <c r="B30" s="2">
        <v>4</v>
      </c>
      <c r="C30" s="2">
        <v>5</v>
      </c>
      <c r="D30" s="2">
        <v>4</v>
      </c>
      <c r="E30" s="2">
        <v>5</v>
      </c>
      <c r="F30" s="2">
        <v>4</v>
      </c>
      <c r="G30" s="2">
        <v>5</v>
      </c>
      <c r="H30" s="2">
        <v>4</v>
      </c>
      <c r="I30" s="2">
        <f t="shared" si="0"/>
        <v>31</v>
      </c>
      <c r="J30" s="2">
        <f t="shared" si="1"/>
        <v>35</v>
      </c>
      <c r="K30" s="2">
        <f t="shared" si="2"/>
        <v>88.571428571428569</v>
      </c>
      <c r="L30" s="13"/>
    </row>
    <row r="31" spans="1:12" x14ac:dyDescent="0.25">
      <c r="A31" s="5" t="s">
        <v>32</v>
      </c>
      <c r="B31" s="2">
        <v>5</v>
      </c>
      <c r="C31" s="2">
        <v>5</v>
      </c>
      <c r="D31" s="2">
        <v>2</v>
      </c>
      <c r="E31" s="2">
        <v>3</v>
      </c>
      <c r="F31" s="2">
        <v>5</v>
      </c>
      <c r="G31" s="2">
        <v>5</v>
      </c>
      <c r="H31" s="2">
        <v>3</v>
      </c>
      <c r="I31" s="2">
        <f t="shared" si="0"/>
        <v>28</v>
      </c>
      <c r="J31" s="2">
        <f t="shared" si="1"/>
        <v>35</v>
      </c>
      <c r="K31" s="2">
        <f t="shared" si="2"/>
        <v>80</v>
      </c>
      <c r="L31" s="13"/>
    </row>
    <row r="32" spans="1:12" x14ac:dyDescent="0.25">
      <c r="A32" s="5" t="s">
        <v>7</v>
      </c>
      <c r="B32" s="2">
        <v>4</v>
      </c>
      <c r="C32" s="2">
        <v>4</v>
      </c>
      <c r="D32" s="2">
        <v>4</v>
      </c>
      <c r="E32" s="2">
        <v>4</v>
      </c>
      <c r="F32" s="2">
        <v>4</v>
      </c>
      <c r="G32" s="2">
        <v>4</v>
      </c>
      <c r="H32" s="2">
        <v>4</v>
      </c>
      <c r="I32" s="2">
        <f t="shared" si="0"/>
        <v>28</v>
      </c>
      <c r="J32" s="2">
        <f t="shared" si="1"/>
        <v>35</v>
      </c>
      <c r="K32" s="2">
        <f t="shared" si="2"/>
        <v>80</v>
      </c>
      <c r="L32" s="13"/>
    </row>
    <row r="33" spans="1:12" x14ac:dyDescent="0.25">
      <c r="A33" s="5" t="s">
        <v>33</v>
      </c>
      <c r="B33" s="2">
        <v>3</v>
      </c>
      <c r="C33" s="2">
        <v>3</v>
      </c>
      <c r="D33" s="2">
        <v>3</v>
      </c>
      <c r="E33" s="2">
        <v>3</v>
      </c>
      <c r="F33" s="2">
        <v>5</v>
      </c>
      <c r="G33" s="2">
        <v>3</v>
      </c>
      <c r="H33" s="2">
        <v>3</v>
      </c>
      <c r="I33" s="2">
        <f t="shared" si="0"/>
        <v>23</v>
      </c>
      <c r="J33" s="2">
        <f t="shared" si="1"/>
        <v>35</v>
      </c>
      <c r="K33" s="2">
        <f t="shared" si="2"/>
        <v>65.714285714285708</v>
      </c>
      <c r="L33" s="13"/>
    </row>
    <row r="34" spans="1:12" x14ac:dyDescent="0.25">
      <c r="A34" s="5" t="s">
        <v>3</v>
      </c>
      <c r="B34" s="2">
        <v>3</v>
      </c>
      <c r="C34" s="2">
        <v>3</v>
      </c>
      <c r="D34" s="2">
        <v>5</v>
      </c>
      <c r="E34" s="2">
        <v>5</v>
      </c>
      <c r="F34" s="2">
        <v>4</v>
      </c>
      <c r="G34" s="2">
        <v>3</v>
      </c>
      <c r="H34" s="2">
        <v>3</v>
      </c>
      <c r="I34" s="2">
        <f t="shared" si="0"/>
        <v>26</v>
      </c>
      <c r="J34" s="2">
        <f t="shared" si="1"/>
        <v>35</v>
      </c>
      <c r="K34" s="2">
        <f t="shared" si="2"/>
        <v>74.285714285714292</v>
      </c>
      <c r="L34" s="14"/>
    </row>
    <row r="35" spans="1:12" x14ac:dyDescent="0.25">
      <c r="A35" s="7" t="s">
        <v>40</v>
      </c>
      <c r="B35">
        <f>SUM(B3:B34)</f>
        <v>111</v>
      </c>
      <c r="C35">
        <f t="shared" ref="C35:H35" si="3">SUM(C3:C34)</f>
        <v>111</v>
      </c>
      <c r="D35">
        <f t="shared" si="3"/>
        <v>131</v>
      </c>
      <c r="E35">
        <f t="shared" si="3"/>
        <v>131</v>
      </c>
      <c r="F35">
        <f t="shared" si="3"/>
        <v>132</v>
      </c>
      <c r="G35">
        <f t="shared" si="3"/>
        <v>119</v>
      </c>
      <c r="H35">
        <f t="shared" si="3"/>
        <v>109</v>
      </c>
    </row>
    <row r="36" spans="1:12" x14ac:dyDescent="0.25">
      <c r="A36" s="7" t="s">
        <v>39</v>
      </c>
      <c r="B36">
        <f>5*32</f>
        <v>160</v>
      </c>
      <c r="C36">
        <f t="shared" ref="C36:H36" si="4">5*32</f>
        <v>160</v>
      </c>
      <c r="D36">
        <f t="shared" si="4"/>
        <v>160</v>
      </c>
      <c r="E36">
        <f t="shared" si="4"/>
        <v>160</v>
      </c>
      <c r="F36">
        <f t="shared" si="4"/>
        <v>160</v>
      </c>
      <c r="G36">
        <f t="shared" si="4"/>
        <v>160</v>
      </c>
      <c r="H36">
        <f t="shared" si="4"/>
        <v>160</v>
      </c>
    </row>
    <row r="37" spans="1:12" x14ac:dyDescent="0.25">
      <c r="A37" s="7" t="s">
        <v>36</v>
      </c>
      <c r="B37">
        <f>B35/B36*100</f>
        <v>69.375</v>
      </c>
      <c r="C37">
        <f t="shared" ref="C37:H37" si="5">C35/C36*100</f>
        <v>69.375</v>
      </c>
      <c r="D37">
        <f t="shared" si="5"/>
        <v>81.875</v>
      </c>
      <c r="E37">
        <f t="shared" si="5"/>
        <v>81.875</v>
      </c>
      <c r="F37">
        <f t="shared" si="5"/>
        <v>82.5</v>
      </c>
      <c r="G37">
        <f t="shared" si="5"/>
        <v>74.375</v>
      </c>
      <c r="H37">
        <f t="shared" si="5"/>
        <v>68.125</v>
      </c>
    </row>
    <row r="38" spans="1:12" x14ac:dyDescent="0.25">
      <c r="A38" s="7" t="s">
        <v>41</v>
      </c>
      <c r="B38" s="9">
        <f>AVERAGE(B37:H37)</f>
        <v>75.357142857142861</v>
      </c>
      <c r="C38" s="9"/>
      <c r="D38" s="9"/>
      <c r="E38" s="9"/>
      <c r="F38" s="9"/>
      <c r="G38" s="9"/>
      <c r="H38" s="9"/>
    </row>
  </sheetData>
  <mergeCells count="6">
    <mergeCell ref="B38:H38"/>
    <mergeCell ref="A1:A2"/>
    <mergeCell ref="B1:H1"/>
    <mergeCell ref="K1:K2"/>
    <mergeCell ref="L1:L2"/>
    <mergeCell ref="L3:L3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opLeftCell="A16" workbookViewId="0">
      <selection activeCell="E34" sqref="E34"/>
    </sheetView>
  </sheetViews>
  <sheetFormatPr defaultRowHeight="15" x14ac:dyDescent="0.25"/>
  <cols>
    <col min="1" max="1" width="13.42578125" customWidth="1"/>
    <col min="2" max="3" width="7.140625" customWidth="1"/>
    <col min="4" max="4" width="6.85546875" customWidth="1"/>
    <col min="5" max="5" width="7" customWidth="1"/>
    <col min="6" max="6" width="13.28515625" customWidth="1"/>
    <col min="7" max="7" width="12.42578125" customWidth="1"/>
    <col min="8" max="8" width="14.5703125" customWidth="1"/>
    <col min="9" max="9" width="16" customWidth="1"/>
  </cols>
  <sheetData>
    <row r="1" spans="1:12" x14ac:dyDescent="0.25">
      <c r="A1" s="10" t="s">
        <v>0</v>
      </c>
      <c r="B1" s="11" t="s">
        <v>1</v>
      </c>
      <c r="C1" s="11"/>
      <c r="D1" s="11"/>
      <c r="E1" s="11"/>
      <c r="F1" s="5" t="s">
        <v>34</v>
      </c>
      <c r="G1" s="5" t="s">
        <v>35</v>
      </c>
      <c r="H1" s="10" t="s">
        <v>36</v>
      </c>
      <c r="I1" s="10" t="s">
        <v>37</v>
      </c>
      <c r="J1" s="1"/>
      <c r="K1" s="1"/>
      <c r="L1" s="1"/>
    </row>
    <row r="2" spans="1:12" x14ac:dyDescent="0.25">
      <c r="A2" s="10"/>
      <c r="B2" s="5">
        <v>1</v>
      </c>
      <c r="C2" s="5">
        <v>2</v>
      </c>
      <c r="D2" s="5">
        <v>3</v>
      </c>
      <c r="E2" s="5">
        <v>4</v>
      </c>
      <c r="F2" s="5" t="s">
        <v>38</v>
      </c>
      <c r="G2" s="5" t="s">
        <v>39</v>
      </c>
      <c r="H2" s="10"/>
      <c r="I2" s="10"/>
    </row>
    <row r="3" spans="1:12" x14ac:dyDescent="0.25">
      <c r="A3" s="5" t="s">
        <v>13</v>
      </c>
      <c r="B3" s="2">
        <v>4</v>
      </c>
      <c r="C3" s="2">
        <v>4</v>
      </c>
      <c r="D3" s="2">
        <v>4</v>
      </c>
      <c r="E3" s="2">
        <v>4</v>
      </c>
      <c r="F3" s="2">
        <f>SUM(B3:E3)</f>
        <v>16</v>
      </c>
      <c r="G3" s="2">
        <f>5*4</f>
        <v>20</v>
      </c>
      <c r="H3" s="2">
        <f>F3/G3*100</f>
        <v>80</v>
      </c>
      <c r="I3" s="12">
        <f>AVERAGE(H3:H34)</f>
        <v>78.125</v>
      </c>
    </row>
    <row r="4" spans="1:12" x14ac:dyDescent="0.25">
      <c r="A4" s="5" t="s">
        <v>14</v>
      </c>
      <c r="B4" s="2">
        <v>3</v>
      </c>
      <c r="C4" s="2">
        <v>2</v>
      </c>
      <c r="D4" s="2">
        <v>3</v>
      </c>
      <c r="E4" s="2">
        <v>5</v>
      </c>
      <c r="F4" s="2">
        <f t="shared" ref="F4:F34" si="0">SUM(B4:E4)</f>
        <v>13</v>
      </c>
      <c r="G4" s="2">
        <f t="shared" ref="G4:G34" si="1">5*4</f>
        <v>20</v>
      </c>
      <c r="H4" s="2">
        <f t="shared" ref="H4:H34" si="2">F4/G4*100</f>
        <v>65</v>
      </c>
      <c r="I4" s="13"/>
    </row>
    <row r="5" spans="1:12" x14ac:dyDescent="0.25">
      <c r="A5" s="5" t="s">
        <v>15</v>
      </c>
      <c r="B5" s="2">
        <v>5</v>
      </c>
      <c r="C5" s="2">
        <v>5</v>
      </c>
      <c r="D5" s="2">
        <v>5</v>
      </c>
      <c r="E5" s="2">
        <v>5</v>
      </c>
      <c r="F5" s="2">
        <f t="shared" si="0"/>
        <v>20</v>
      </c>
      <c r="G5" s="2">
        <f t="shared" si="1"/>
        <v>20</v>
      </c>
      <c r="H5" s="2">
        <f t="shared" si="2"/>
        <v>100</v>
      </c>
      <c r="I5" s="13"/>
    </row>
    <row r="6" spans="1:12" x14ac:dyDescent="0.25">
      <c r="A6" s="5" t="s">
        <v>16</v>
      </c>
      <c r="B6" s="2">
        <v>4</v>
      </c>
      <c r="C6" s="2">
        <v>5</v>
      </c>
      <c r="D6" s="2">
        <v>5</v>
      </c>
      <c r="E6" s="2">
        <v>5</v>
      </c>
      <c r="F6" s="2">
        <f t="shared" si="0"/>
        <v>19</v>
      </c>
      <c r="G6" s="2">
        <f t="shared" si="1"/>
        <v>20</v>
      </c>
      <c r="H6" s="2">
        <f t="shared" si="2"/>
        <v>95</v>
      </c>
      <c r="I6" s="13"/>
    </row>
    <row r="7" spans="1:12" x14ac:dyDescent="0.25">
      <c r="A7" s="5" t="s">
        <v>17</v>
      </c>
      <c r="B7" s="2">
        <v>3</v>
      </c>
      <c r="C7" s="2">
        <v>3</v>
      </c>
      <c r="D7" s="2">
        <v>3</v>
      </c>
      <c r="E7" s="2">
        <v>3</v>
      </c>
      <c r="F7" s="2">
        <f t="shared" si="0"/>
        <v>12</v>
      </c>
      <c r="G7" s="2">
        <f t="shared" si="1"/>
        <v>20</v>
      </c>
      <c r="H7" s="2">
        <f t="shared" si="2"/>
        <v>60</v>
      </c>
      <c r="I7" s="13"/>
    </row>
    <row r="8" spans="1:12" x14ac:dyDescent="0.25">
      <c r="A8" s="5" t="s">
        <v>18</v>
      </c>
      <c r="B8" s="2">
        <v>3</v>
      </c>
      <c r="C8" s="2">
        <v>4</v>
      </c>
      <c r="D8" s="2">
        <v>4</v>
      </c>
      <c r="E8" s="2">
        <v>4</v>
      </c>
      <c r="F8" s="2">
        <f t="shared" si="0"/>
        <v>15</v>
      </c>
      <c r="G8" s="2">
        <f t="shared" si="1"/>
        <v>20</v>
      </c>
      <c r="H8" s="2">
        <f t="shared" si="2"/>
        <v>75</v>
      </c>
      <c r="I8" s="13"/>
    </row>
    <row r="9" spans="1:12" x14ac:dyDescent="0.25">
      <c r="A9" s="5" t="s">
        <v>9</v>
      </c>
      <c r="B9" s="2">
        <v>4</v>
      </c>
      <c r="C9" s="2">
        <v>4</v>
      </c>
      <c r="D9" s="2">
        <v>4</v>
      </c>
      <c r="E9" s="2">
        <v>4</v>
      </c>
      <c r="F9" s="2">
        <f t="shared" si="0"/>
        <v>16</v>
      </c>
      <c r="G9" s="2">
        <f t="shared" si="1"/>
        <v>20</v>
      </c>
      <c r="H9" s="2">
        <f t="shared" si="2"/>
        <v>80</v>
      </c>
      <c r="I9" s="13"/>
    </row>
    <row r="10" spans="1:12" x14ac:dyDescent="0.25">
      <c r="A10" s="5" t="s">
        <v>19</v>
      </c>
      <c r="B10" s="2">
        <v>4</v>
      </c>
      <c r="C10" s="2">
        <v>4</v>
      </c>
      <c r="D10" s="2">
        <v>4</v>
      </c>
      <c r="E10" s="2">
        <v>4</v>
      </c>
      <c r="F10" s="2">
        <f t="shared" si="0"/>
        <v>16</v>
      </c>
      <c r="G10" s="2">
        <f t="shared" si="1"/>
        <v>20</v>
      </c>
      <c r="H10" s="2">
        <f t="shared" si="2"/>
        <v>80</v>
      </c>
      <c r="I10" s="13"/>
    </row>
    <row r="11" spans="1:12" x14ac:dyDescent="0.25">
      <c r="A11" s="5" t="s">
        <v>6</v>
      </c>
      <c r="B11" s="2">
        <v>4</v>
      </c>
      <c r="C11" s="2">
        <v>3</v>
      </c>
      <c r="D11" s="2">
        <v>3</v>
      </c>
      <c r="E11" s="2">
        <v>4</v>
      </c>
      <c r="F11" s="2">
        <f t="shared" si="0"/>
        <v>14</v>
      </c>
      <c r="G11" s="2">
        <f t="shared" si="1"/>
        <v>20</v>
      </c>
      <c r="H11" s="2">
        <f t="shared" si="2"/>
        <v>70</v>
      </c>
      <c r="I11" s="13"/>
    </row>
    <row r="12" spans="1:12" x14ac:dyDescent="0.25">
      <c r="A12" s="5" t="s">
        <v>20</v>
      </c>
      <c r="B12" s="2">
        <v>4</v>
      </c>
      <c r="C12" s="2">
        <v>3</v>
      </c>
      <c r="D12" s="2">
        <v>5</v>
      </c>
      <c r="E12" s="2">
        <v>3</v>
      </c>
      <c r="F12" s="2">
        <f t="shared" si="0"/>
        <v>15</v>
      </c>
      <c r="G12" s="2">
        <f t="shared" si="1"/>
        <v>20</v>
      </c>
      <c r="H12" s="2">
        <f t="shared" si="2"/>
        <v>75</v>
      </c>
      <c r="I12" s="13"/>
    </row>
    <row r="13" spans="1:12" x14ac:dyDescent="0.25">
      <c r="A13" s="5" t="s">
        <v>21</v>
      </c>
      <c r="B13" s="2">
        <v>4</v>
      </c>
      <c r="C13" s="2">
        <v>4</v>
      </c>
      <c r="D13" s="2">
        <v>4</v>
      </c>
      <c r="E13" s="2">
        <v>4</v>
      </c>
      <c r="F13" s="2">
        <f t="shared" si="0"/>
        <v>16</v>
      </c>
      <c r="G13" s="2">
        <f t="shared" si="1"/>
        <v>20</v>
      </c>
      <c r="H13" s="2">
        <f t="shared" si="2"/>
        <v>80</v>
      </c>
      <c r="I13" s="13"/>
    </row>
    <row r="14" spans="1:12" x14ac:dyDescent="0.25">
      <c r="A14" s="5" t="s">
        <v>2</v>
      </c>
      <c r="B14" s="2">
        <v>4</v>
      </c>
      <c r="C14" s="2">
        <v>4</v>
      </c>
      <c r="D14" s="2">
        <v>4</v>
      </c>
      <c r="E14" s="2">
        <v>4</v>
      </c>
      <c r="F14" s="2">
        <f t="shared" si="0"/>
        <v>16</v>
      </c>
      <c r="G14" s="2">
        <f t="shared" si="1"/>
        <v>20</v>
      </c>
      <c r="H14" s="2">
        <f t="shared" si="2"/>
        <v>80</v>
      </c>
      <c r="I14" s="13"/>
    </row>
    <row r="15" spans="1:12" x14ac:dyDescent="0.25">
      <c r="A15" s="5" t="s">
        <v>22</v>
      </c>
      <c r="B15" s="2">
        <v>4</v>
      </c>
      <c r="C15" s="2">
        <v>4</v>
      </c>
      <c r="D15" s="2">
        <v>4</v>
      </c>
      <c r="E15" s="2">
        <v>5</v>
      </c>
      <c r="F15" s="2">
        <f t="shared" si="0"/>
        <v>17</v>
      </c>
      <c r="G15" s="2">
        <f t="shared" si="1"/>
        <v>20</v>
      </c>
      <c r="H15" s="2">
        <f t="shared" si="2"/>
        <v>85</v>
      </c>
      <c r="I15" s="13"/>
    </row>
    <row r="16" spans="1:12" x14ac:dyDescent="0.25">
      <c r="A16" s="5" t="s">
        <v>11</v>
      </c>
      <c r="B16" s="2">
        <v>3</v>
      </c>
      <c r="C16" s="2">
        <v>4</v>
      </c>
      <c r="D16" s="2">
        <v>4</v>
      </c>
      <c r="E16" s="2">
        <v>3</v>
      </c>
      <c r="F16" s="2">
        <f t="shared" si="0"/>
        <v>14</v>
      </c>
      <c r="G16" s="2">
        <f t="shared" si="1"/>
        <v>20</v>
      </c>
      <c r="H16" s="2">
        <f t="shared" si="2"/>
        <v>70</v>
      </c>
      <c r="I16" s="13"/>
    </row>
    <row r="17" spans="1:9" x14ac:dyDescent="0.25">
      <c r="A17" s="5" t="s">
        <v>10</v>
      </c>
      <c r="B17" s="2">
        <v>4</v>
      </c>
      <c r="C17" s="2">
        <v>4</v>
      </c>
      <c r="D17" s="2">
        <v>5</v>
      </c>
      <c r="E17" s="2">
        <v>5</v>
      </c>
      <c r="F17" s="2">
        <f t="shared" si="0"/>
        <v>18</v>
      </c>
      <c r="G17" s="2">
        <f t="shared" si="1"/>
        <v>20</v>
      </c>
      <c r="H17" s="2">
        <f t="shared" si="2"/>
        <v>90</v>
      </c>
      <c r="I17" s="13"/>
    </row>
    <row r="18" spans="1:9" x14ac:dyDescent="0.25">
      <c r="A18" s="5" t="s">
        <v>23</v>
      </c>
      <c r="B18" s="2">
        <v>4</v>
      </c>
      <c r="C18" s="2">
        <v>4</v>
      </c>
      <c r="D18" s="2">
        <v>5</v>
      </c>
      <c r="E18" s="2">
        <v>5</v>
      </c>
      <c r="F18" s="2">
        <f t="shared" si="0"/>
        <v>18</v>
      </c>
      <c r="G18" s="2">
        <f t="shared" si="1"/>
        <v>20</v>
      </c>
      <c r="H18" s="2">
        <f t="shared" si="2"/>
        <v>90</v>
      </c>
      <c r="I18" s="13"/>
    </row>
    <row r="19" spans="1:9" x14ac:dyDescent="0.25">
      <c r="A19" s="5" t="s">
        <v>24</v>
      </c>
      <c r="B19" s="2">
        <v>3</v>
      </c>
      <c r="C19" s="2">
        <v>3</v>
      </c>
      <c r="D19" s="2">
        <v>4</v>
      </c>
      <c r="E19" s="2">
        <v>4</v>
      </c>
      <c r="F19" s="2">
        <f t="shared" si="0"/>
        <v>14</v>
      </c>
      <c r="G19" s="2">
        <f t="shared" si="1"/>
        <v>20</v>
      </c>
      <c r="H19" s="2">
        <f t="shared" si="2"/>
        <v>70</v>
      </c>
      <c r="I19" s="13"/>
    </row>
    <row r="20" spans="1:9" x14ac:dyDescent="0.25">
      <c r="A20" s="5" t="s">
        <v>25</v>
      </c>
      <c r="B20" s="2">
        <v>3</v>
      </c>
      <c r="C20" s="2">
        <v>4</v>
      </c>
      <c r="D20" s="2">
        <v>4</v>
      </c>
      <c r="E20" s="2">
        <v>4</v>
      </c>
      <c r="F20" s="2">
        <f t="shared" si="0"/>
        <v>15</v>
      </c>
      <c r="G20" s="2">
        <f t="shared" si="1"/>
        <v>20</v>
      </c>
      <c r="H20" s="2">
        <f t="shared" si="2"/>
        <v>75</v>
      </c>
      <c r="I20" s="13"/>
    </row>
    <row r="21" spans="1:9" x14ac:dyDescent="0.25">
      <c r="A21" s="5" t="s">
        <v>4</v>
      </c>
      <c r="B21" s="2">
        <v>3</v>
      </c>
      <c r="C21" s="2">
        <v>3</v>
      </c>
      <c r="D21" s="2">
        <v>3</v>
      </c>
      <c r="E21" s="2">
        <v>3</v>
      </c>
      <c r="F21" s="2">
        <f t="shared" si="0"/>
        <v>12</v>
      </c>
      <c r="G21" s="2">
        <f t="shared" si="1"/>
        <v>20</v>
      </c>
      <c r="H21" s="2">
        <f t="shared" si="2"/>
        <v>60</v>
      </c>
      <c r="I21" s="13"/>
    </row>
    <row r="22" spans="1:9" x14ac:dyDescent="0.25">
      <c r="A22" s="5" t="s">
        <v>26</v>
      </c>
      <c r="B22" s="2">
        <v>4</v>
      </c>
      <c r="C22" s="2">
        <v>4</v>
      </c>
      <c r="D22" s="2">
        <v>4</v>
      </c>
      <c r="E22" s="2">
        <v>4</v>
      </c>
      <c r="F22" s="2">
        <f t="shared" si="0"/>
        <v>16</v>
      </c>
      <c r="G22" s="2">
        <f t="shared" si="1"/>
        <v>20</v>
      </c>
      <c r="H22" s="2">
        <f t="shared" si="2"/>
        <v>80</v>
      </c>
      <c r="I22" s="13"/>
    </row>
    <row r="23" spans="1:9" x14ac:dyDescent="0.25">
      <c r="A23" s="5" t="s">
        <v>27</v>
      </c>
      <c r="B23" s="2">
        <v>4</v>
      </c>
      <c r="C23" s="2">
        <v>4</v>
      </c>
      <c r="D23" s="2">
        <v>4</v>
      </c>
      <c r="E23" s="2">
        <v>4</v>
      </c>
      <c r="F23" s="2">
        <f t="shared" si="0"/>
        <v>16</v>
      </c>
      <c r="G23" s="2">
        <f t="shared" si="1"/>
        <v>20</v>
      </c>
      <c r="H23" s="2">
        <f t="shared" si="2"/>
        <v>80</v>
      </c>
      <c r="I23" s="13"/>
    </row>
    <row r="24" spans="1:9" x14ac:dyDescent="0.25">
      <c r="A24" s="5" t="s">
        <v>12</v>
      </c>
      <c r="B24" s="2">
        <v>4</v>
      </c>
      <c r="C24" s="2">
        <v>4</v>
      </c>
      <c r="D24" s="2">
        <v>4</v>
      </c>
      <c r="E24" s="2">
        <v>4</v>
      </c>
      <c r="F24" s="2">
        <f t="shared" si="0"/>
        <v>16</v>
      </c>
      <c r="G24" s="2">
        <f t="shared" si="1"/>
        <v>20</v>
      </c>
      <c r="H24" s="2">
        <f t="shared" si="2"/>
        <v>80</v>
      </c>
      <c r="I24" s="13"/>
    </row>
    <row r="25" spans="1:9" x14ac:dyDescent="0.25">
      <c r="A25" s="5" t="s">
        <v>28</v>
      </c>
      <c r="B25" s="2">
        <v>3</v>
      </c>
      <c r="C25" s="2">
        <v>3</v>
      </c>
      <c r="D25" s="2">
        <v>4</v>
      </c>
      <c r="E25" s="2">
        <v>4</v>
      </c>
      <c r="F25" s="2">
        <f t="shared" si="0"/>
        <v>14</v>
      </c>
      <c r="G25" s="2">
        <f t="shared" si="1"/>
        <v>20</v>
      </c>
      <c r="H25" s="2">
        <f t="shared" si="2"/>
        <v>70</v>
      </c>
      <c r="I25" s="13"/>
    </row>
    <row r="26" spans="1:9" x14ac:dyDescent="0.25">
      <c r="A26" s="5" t="s">
        <v>29</v>
      </c>
      <c r="B26" s="2">
        <v>5</v>
      </c>
      <c r="C26" s="2">
        <v>4</v>
      </c>
      <c r="D26" s="2">
        <v>5</v>
      </c>
      <c r="E26" s="2">
        <v>5</v>
      </c>
      <c r="F26" s="2">
        <f t="shared" si="0"/>
        <v>19</v>
      </c>
      <c r="G26" s="2">
        <f t="shared" si="1"/>
        <v>20</v>
      </c>
      <c r="H26" s="2">
        <f t="shared" si="2"/>
        <v>95</v>
      </c>
      <c r="I26" s="13"/>
    </row>
    <row r="27" spans="1:9" x14ac:dyDescent="0.25">
      <c r="A27" s="5" t="s">
        <v>5</v>
      </c>
      <c r="B27" s="2">
        <v>3</v>
      </c>
      <c r="C27" s="2">
        <v>5</v>
      </c>
      <c r="D27" s="2">
        <v>4</v>
      </c>
      <c r="E27" s="2">
        <v>3</v>
      </c>
      <c r="F27" s="2">
        <f t="shared" si="0"/>
        <v>15</v>
      </c>
      <c r="G27" s="2">
        <f t="shared" si="1"/>
        <v>20</v>
      </c>
      <c r="H27" s="2">
        <f t="shared" si="2"/>
        <v>75</v>
      </c>
      <c r="I27" s="13"/>
    </row>
    <row r="28" spans="1:9" x14ac:dyDescent="0.25">
      <c r="A28" s="5" t="s">
        <v>30</v>
      </c>
      <c r="B28" s="2">
        <v>4</v>
      </c>
      <c r="C28" s="2">
        <v>3</v>
      </c>
      <c r="D28" s="2">
        <v>3</v>
      </c>
      <c r="E28" s="2">
        <v>4</v>
      </c>
      <c r="F28" s="2">
        <f t="shared" si="0"/>
        <v>14</v>
      </c>
      <c r="G28" s="2">
        <f t="shared" si="1"/>
        <v>20</v>
      </c>
      <c r="H28" s="2">
        <f t="shared" si="2"/>
        <v>70</v>
      </c>
      <c r="I28" s="13"/>
    </row>
    <row r="29" spans="1:9" x14ac:dyDescent="0.25">
      <c r="A29" s="5" t="s">
        <v>8</v>
      </c>
      <c r="B29" s="2">
        <v>3</v>
      </c>
      <c r="C29" s="2">
        <v>4</v>
      </c>
      <c r="D29" s="2">
        <v>5</v>
      </c>
      <c r="E29" s="2">
        <v>4</v>
      </c>
      <c r="F29" s="2">
        <f t="shared" si="0"/>
        <v>16</v>
      </c>
      <c r="G29" s="2">
        <f t="shared" si="1"/>
        <v>20</v>
      </c>
      <c r="H29" s="2">
        <f t="shared" si="2"/>
        <v>80</v>
      </c>
      <c r="I29" s="13"/>
    </row>
    <row r="30" spans="1:9" x14ac:dyDescent="0.25">
      <c r="A30" s="5" t="s">
        <v>31</v>
      </c>
      <c r="B30" s="2">
        <v>5</v>
      </c>
      <c r="C30" s="2">
        <v>4</v>
      </c>
      <c r="D30" s="2">
        <v>5</v>
      </c>
      <c r="E30" s="2">
        <v>4</v>
      </c>
      <c r="F30" s="2">
        <f t="shared" si="0"/>
        <v>18</v>
      </c>
      <c r="G30" s="2">
        <f t="shared" si="1"/>
        <v>20</v>
      </c>
      <c r="H30" s="2">
        <f t="shared" si="2"/>
        <v>90</v>
      </c>
      <c r="I30" s="13"/>
    </row>
    <row r="31" spans="1:9" x14ac:dyDescent="0.25">
      <c r="A31" s="5" t="s">
        <v>32</v>
      </c>
      <c r="B31" s="2">
        <v>4</v>
      </c>
      <c r="C31" s="2">
        <v>3</v>
      </c>
      <c r="D31" s="2">
        <v>3</v>
      </c>
      <c r="E31" s="2">
        <v>3</v>
      </c>
      <c r="F31" s="2">
        <f t="shared" si="0"/>
        <v>13</v>
      </c>
      <c r="G31" s="2">
        <f t="shared" si="1"/>
        <v>20</v>
      </c>
      <c r="H31" s="2">
        <f t="shared" si="2"/>
        <v>65</v>
      </c>
      <c r="I31" s="13"/>
    </row>
    <row r="32" spans="1:9" x14ac:dyDescent="0.25">
      <c r="A32" s="5" t="s">
        <v>7</v>
      </c>
      <c r="B32" s="2">
        <v>5</v>
      </c>
      <c r="C32" s="2">
        <v>4</v>
      </c>
      <c r="D32" s="2">
        <v>4</v>
      </c>
      <c r="E32" s="2">
        <v>4</v>
      </c>
      <c r="F32" s="2">
        <f t="shared" si="0"/>
        <v>17</v>
      </c>
      <c r="G32" s="2">
        <f t="shared" si="1"/>
        <v>20</v>
      </c>
      <c r="H32" s="2">
        <f t="shared" si="2"/>
        <v>85</v>
      </c>
      <c r="I32" s="13"/>
    </row>
    <row r="33" spans="1:9" x14ac:dyDescent="0.25">
      <c r="A33" s="5" t="s">
        <v>33</v>
      </c>
      <c r="B33" s="2">
        <v>4</v>
      </c>
      <c r="C33" s="2">
        <v>4</v>
      </c>
      <c r="D33" s="2">
        <v>4</v>
      </c>
      <c r="E33" s="2">
        <v>4</v>
      </c>
      <c r="F33" s="2">
        <f t="shared" si="0"/>
        <v>16</v>
      </c>
      <c r="G33" s="2">
        <f t="shared" si="1"/>
        <v>20</v>
      </c>
      <c r="H33" s="2">
        <f t="shared" si="2"/>
        <v>80</v>
      </c>
      <c r="I33" s="13"/>
    </row>
    <row r="34" spans="1:9" x14ac:dyDescent="0.25">
      <c r="A34" s="5" t="s">
        <v>3</v>
      </c>
      <c r="B34" s="2">
        <v>4</v>
      </c>
      <c r="C34" s="2">
        <v>4</v>
      </c>
      <c r="D34" s="2">
        <v>3</v>
      </c>
      <c r="E34" s="2">
        <v>3</v>
      </c>
      <c r="F34" s="2">
        <f t="shared" si="0"/>
        <v>14</v>
      </c>
      <c r="G34" s="2">
        <f t="shared" si="1"/>
        <v>20</v>
      </c>
      <c r="H34" s="2">
        <f t="shared" si="2"/>
        <v>70</v>
      </c>
      <c r="I34" s="14"/>
    </row>
    <row r="35" spans="1:9" x14ac:dyDescent="0.25">
      <c r="A35" s="8" t="s">
        <v>40</v>
      </c>
      <c r="B35">
        <f>SUM(B3:B34)</f>
        <v>122</v>
      </c>
      <c r="C35">
        <f t="shared" ref="C35:E35" si="3">SUM(C3:C34)</f>
        <v>121</v>
      </c>
      <c r="D35">
        <f t="shared" si="3"/>
        <v>129</v>
      </c>
      <c r="E35">
        <f t="shared" si="3"/>
        <v>128</v>
      </c>
    </row>
    <row r="36" spans="1:9" x14ac:dyDescent="0.25">
      <c r="A36" s="8" t="s">
        <v>39</v>
      </c>
      <c r="B36">
        <f>5*32</f>
        <v>160</v>
      </c>
      <c r="C36">
        <f t="shared" ref="C36:E36" si="4">5*32</f>
        <v>160</v>
      </c>
      <c r="D36">
        <f t="shared" si="4"/>
        <v>160</v>
      </c>
      <c r="E36">
        <f t="shared" si="4"/>
        <v>160</v>
      </c>
    </row>
    <row r="37" spans="1:9" x14ac:dyDescent="0.25">
      <c r="A37" s="8" t="s">
        <v>36</v>
      </c>
      <c r="B37">
        <f>B35/B36*100</f>
        <v>76.25</v>
      </c>
      <c r="C37">
        <f t="shared" ref="C37:E37" si="5">C35/C36*100</f>
        <v>75.625</v>
      </c>
      <c r="D37">
        <f t="shared" si="5"/>
        <v>80.625</v>
      </c>
      <c r="E37">
        <f t="shared" si="5"/>
        <v>80</v>
      </c>
    </row>
    <row r="38" spans="1:9" x14ac:dyDescent="0.25">
      <c r="A38" s="8" t="s">
        <v>37</v>
      </c>
      <c r="B38" s="15">
        <f>AVERAGE(B37:E37)</f>
        <v>78.125</v>
      </c>
      <c r="C38" s="9"/>
      <c r="D38" s="9"/>
      <c r="E38" s="9"/>
    </row>
  </sheetData>
  <mergeCells count="6">
    <mergeCell ref="B38:E38"/>
    <mergeCell ref="A1:A2"/>
    <mergeCell ref="B1:E1"/>
    <mergeCell ref="H1:H2"/>
    <mergeCell ref="I1:I2"/>
    <mergeCell ref="I3:I3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6" workbookViewId="0">
      <selection activeCell="F38" sqref="F38"/>
    </sheetView>
  </sheetViews>
  <sheetFormatPr defaultRowHeight="15" x14ac:dyDescent="0.25"/>
  <cols>
    <col min="1" max="1" width="13.7109375" customWidth="1"/>
    <col min="2" max="2" width="7.28515625" customWidth="1"/>
    <col min="3" max="3" width="7.42578125" customWidth="1"/>
    <col min="4" max="4" width="7.7109375" customWidth="1"/>
    <col min="5" max="5" width="7.42578125" customWidth="1"/>
    <col min="6" max="6" width="11" customWidth="1"/>
    <col min="7" max="7" width="11.5703125" customWidth="1"/>
    <col min="8" max="8" width="17.42578125" customWidth="1"/>
    <col min="9" max="9" width="14.85546875" customWidth="1"/>
  </cols>
  <sheetData>
    <row r="1" spans="1:9" x14ac:dyDescent="0.25">
      <c r="A1" s="10" t="s">
        <v>0</v>
      </c>
      <c r="B1" s="11" t="s">
        <v>1</v>
      </c>
      <c r="C1" s="11"/>
      <c r="D1" s="11"/>
      <c r="E1" s="11"/>
      <c r="F1" s="5" t="s">
        <v>34</v>
      </c>
      <c r="G1" s="5" t="s">
        <v>35</v>
      </c>
      <c r="H1" s="10" t="s">
        <v>36</v>
      </c>
      <c r="I1" s="10" t="s">
        <v>37</v>
      </c>
    </row>
    <row r="2" spans="1:9" x14ac:dyDescent="0.25">
      <c r="A2" s="10"/>
      <c r="B2" s="5">
        <v>1</v>
      </c>
      <c r="C2" s="5">
        <v>2</v>
      </c>
      <c r="D2" s="5">
        <v>3</v>
      </c>
      <c r="E2" s="5">
        <v>4</v>
      </c>
      <c r="F2" s="5" t="s">
        <v>38</v>
      </c>
      <c r="G2" s="5" t="s">
        <v>39</v>
      </c>
      <c r="H2" s="10"/>
      <c r="I2" s="10"/>
    </row>
    <row r="3" spans="1:9" x14ac:dyDescent="0.25">
      <c r="A3" s="5" t="s">
        <v>13</v>
      </c>
      <c r="B3" s="2">
        <v>4</v>
      </c>
      <c r="C3" s="2">
        <v>5</v>
      </c>
      <c r="D3" s="2">
        <v>5</v>
      </c>
      <c r="E3" s="2">
        <v>5</v>
      </c>
      <c r="F3" s="2">
        <f>SUM(B3:E3)</f>
        <v>19</v>
      </c>
      <c r="G3" s="2">
        <f>5*4</f>
        <v>20</v>
      </c>
      <c r="H3" s="2">
        <f>F3/G3*100</f>
        <v>95</v>
      </c>
      <c r="I3" s="12">
        <f>AVERAGE(H3:H34)</f>
        <v>78.28125</v>
      </c>
    </row>
    <row r="4" spans="1:9" x14ac:dyDescent="0.25">
      <c r="A4" s="5" t="s">
        <v>14</v>
      </c>
      <c r="B4" s="2">
        <v>5</v>
      </c>
      <c r="C4" s="2">
        <v>4</v>
      </c>
      <c r="D4" s="2">
        <v>5</v>
      </c>
      <c r="E4" s="2">
        <v>5</v>
      </c>
      <c r="F4" s="2">
        <f t="shared" ref="F4:F34" si="0">SUM(B4:E4)</f>
        <v>19</v>
      </c>
      <c r="G4" s="2">
        <f t="shared" ref="G4:G33" si="1">5*4</f>
        <v>20</v>
      </c>
      <c r="H4" s="2">
        <f t="shared" ref="H4:H34" si="2">F4/G4*100</f>
        <v>95</v>
      </c>
      <c r="I4" s="13"/>
    </row>
    <row r="5" spans="1:9" x14ac:dyDescent="0.25">
      <c r="A5" s="5" t="s">
        <v>15</v>
      </c>
      <c r="B5" s="2">
        <v>5</v>
      </c>
      <c r="C5" s="2">
        <v>5</v>
      </c>
      <c r="D5" s="2">
        <v>5</v>
      </c>
      <c r="E5" s="2">
        <v>4</v>
      </c>
      <c r="F5" s="2">
        <f t="shared" si="0"/>
        <v>19</v>
      </c>
      <c r="G5" s="2">
        <f t="shared" si="1"/>
        <v>20</v>
      </c>
      <c r="H5" s="2">
        <f t="shared" si="2"/>
        <v>95</v>
      </c>
      <c r="I5" s="13"/>
    </row>
    <row r="6" spans="1:9" x14ac:dyDescent="0.25">
      <c r="A6" s="5" t="s">
        <v>16</v>
      </c>
      <c r="B6" s="2">
        <v>5</v>
      </c>
      <c r="C6" s="2">
        <v>4</v>
      </c>
      <c r="D6" s="2">
        <v>5</v>
      </c>
      <c r="E6" s="2">
        <v>4</v>
      </c>
      <c r="F6" s="2">
        <f t="shared" si="0"/>
        <v>18</v>
      </c>
      <c r="G6" s="2">
        <f t="shared" si="1"/>
        <v>20</v>
      </c>
      <c r="H6" s="2">
        <f t="shared" si="2"/>
        <v>90</v>
      </c>
      <c r="I6" s="13"/>
    </row>
    <row r="7" spans="1:9" x14ac:dyDescent="0.25">
      <c r="A7" s="5" t="s">
        <v>17</v>
      </c>
      <c r="B7" s="2">
        <v>3</v>
      </c>
      <c r="C7" s="2">
        <v>3</v>
      </c>
      <c r="D7" s="2">
        <v>3</v>
      </c>
      <c r="E7" s="2">
        <v>3</v>
      </c>
      <c r="F7" s="2">
        <f t="shared" si="0"/>
        <v>12</v>
      </c>
      <c r="G7" s="2">
        <f t="shared" si="1"/>
        <v>20</v>
      </c>
      <c r="H7" s="2">
        <f t="shared" si="2"/>
        <v>60</v>
      </c>
      <c r="I7" s="13"/>
    </row>
    <row r="8" spans="1:9" x14ac:dyDescent="0.25">
      <c r="A8" s="5" t="s">
        <v>18</v>
      </c>
      <c r="B8" s="2">
        <v>4</v>
      </c>
      <c r="C8" s="2">
        <v>5</v>
      </c>
      <c r="D8" s="2">
        <v>4</v>
      </c>
      <c r="E8" s="2">
        <v>4</v>
      </c>
      <c r="F8" s="2">
        <f t="shared" si="0"/>
        <v>17</v>
      </c>
      <c r="G8" s="2">
        <f t="shared" si="1"/>
        <v>20</v>
      </c>
      <c r="H8" s="2">
        <f t="shared" si="2"/>
        <v>85</v>
      </c>
      <c r="I8" s="13"/>
    </row>
    <row r="9" spans="1:9" x14ac:dyDescent="0.25">
      <c r="A9" s="5" t="s">
        <v>9</v>
      </c>
      <c r="B9" s="2">
        <v>4</v>
      </c>
      <c r="C9" s="2">
        <v>4</v>
      </c>
      <c r="D9" s="2">
        <v>4</v>
      </c>
      <c r="E9" s="2">
        <v>4</v>
      </c>
      <c r="F9" s="2">
        <f t="shared" si="0"/>
        <v>16</v>
      </c>
      <c r="G9" s="2">
        <f t="shared" si="1"/>
        <v>20</v>
      </c>
      <c r="H9" s="2">
        <f t="shared" si="2"/>
        <v>80</v>
      </c>
      <c r="I9" s="13"/>
    </row>
    <row r="10" spans="1:9" x14ac:dyDescent="0.25">
      <c r="A10" s="5" t="s">
        <v>19</v>
      </c>
      <c r="B10" s="2">
        <v>4</v>
      </c>
      <c r="C10" s="2">
        <v>4</v>
      </c>
      <c r="D10" s="2">
        <v>5</v>
      </c>
      <c r="E10" s="2">
        <v>4</v>
      </c>
      <c r="F10" s="2">
        <f t="shared" si="0"/>
        <v>17</v>
      </c>
      <c r="G10" s="2">
        <f t="shared" si="1"/>
        <v>20</v>
      </c>
      <c r="H10" s="2">
        <f t="shared" si="2"/>
        <v>85</v>
      </c>
      <c r="I10" s="13"/>
    </row>
    <row r="11" spans="1:9" x14ac:dyDescent="0.25">
      <c r="A11" s="5" t="s">
        <v>6</v>
      </c>
      <c r="B11" s="2">
        <v>3</v>
      </c>
      <c r="C11" s="2">
        <v>3</v>
      </c>
      <c r="D11" s="2">
        <v>4</v>
      </c>
      <c r="E11" s="2">
        <v>4</v>
      </c>
      <c r="F11" s="2">
        <f t="shared" si="0"/>
        <v>14</v>
      </c>
      <c r="G11" s="2">
        <f t="shared" si="1"/>
        <v>20</v>
      </c>
      <c r="H11" s="2">
        <f t="shared" si="2"/>
        <v>70</v>
      </c>
      <c r="I11" s="13"/>
    </row>
    <row r="12" spans="1:9" x14ac:dyDescent="0.25">
      <c r="A12" s="5" t="s">
        <v>20</v>
      </c>
      <c r="B12" s="2">
        <v>2</v>
      </c>
      <c r="C12" s="2">
        <v>5</v>
      </c>
      <c r="D12" s="2">
        <v>5</v>
      </c>
      <c r="E12" s="2">
        <v>4</v>
      </c>
      <c r="F12" s="2">
        <f t="shared" si="0"/>
        <v>16</v>
      </c>
      <c r="G12" s="2">
        <f t="shared" si="1"/>
        <v>20</v>
      </c>
      <c r="H12" s="2">
        <f t="shared" si="2"/>
        <v>80</v>
      </c>
      <c r="I12" s="13"/>
    </row>
    <row r="13" spans="1:9" x14ac:dyDescent="0.25">
      <c r="A13" s="5" t="s">
        <v>21</v>
      </c>
      <c r="B13" s="2">
        <v>4</v>
      </c>
      <c r="C13" s="2">
        <v>4</v>
      </c>
      <c r="D13" s="2">
        <v>4</v>
      </c>
      <c r="E13" s="2">
        <v>4</v>
      </c>
      <c r="F13" s="2">
        <f t="shared" si="0"/>
        <v>16</v>
      </c>
      <c r="G13" s="2">
        <f t="shared" si="1"/>
        <v>20</v>
      </c>
      <c r="H13" s="2">
        <f t="shared" si="2"/>
        <v>80</v>
      </c>
      <c r="I13" s="13"/>
    </row>
    <row r="14" spans="1:9" x14ac:dyDescent="0.25">
      <c r="A14" s="5" t="s">
        <v>2</v>
      </c>
      <c r="B14" s="2">
        <v>3</v>
      </c>
      <c r="C14" s="2">
        <v>4</v>
      </c>
      <c r="D14" s="2">
        <v>4</v>
      </c>
      <c r="E14" s="2">
        <v>3</v>
      </c>
      <c r="F14" s="2">
        <f t="shared" si="0"/>
        <v>14</v>
      </c>
      <c r="G14" s="2">
        <f t="shared" si="1"/>
        <v>20</v>
      </c>
      <c r="H14" s="2">
        <f t="shared" si="2"/>
        <v>70</v>
      </c>
      <c r="I14" s="13"/>
    </row>
    <row r="15" spans="1:9" x14ac:dyDescent="0.25">
      <c r="A15" s="5" t="s">
        <v>22</v>
      </c>
      <c r="B15" s="2">
        <v>4</v>
      </c>
      <c r="C15" s="2">
        <v>3</v>
      </c>
      <c r="D15" s="2">
        <v>5</v>
      </c>
      <c r="E15" s="2">
        <v>4</v>
      </c>
      <c r="F15" s="2">
        <f t="shared" si="0"/>
        <v>16</v>
      </c>
      <c r="G15" s="2">
        <f t="shared" si="1"/>
        <v>20</v>
      </c>
      <c r="H15" s="2">
        <f t="shared" si="2"/>
        <v>80</v>
      </c>
      <c r="I15" s="13"/>
    </row>
    <row r="16" spans="1:9" x14ac:dyDescent="0.25">
      <c r="A16" s="5" t="s">
        <v>11</v>
      </c>
      <c r="B16" s="2">
        <v>5</v>
      </c>
      <c r="C16" s="2">
        <v>5</v>
      </c>
      <c r="D16" s="2">
        <v>4</v>
      </c>
      <c r="E16" s="2">
        <v>4</v>
      </c>
      <c r="F16" s="2">
        <f t="shared" si="0"/>
        <v>18</v>
      </c>
      <c r="G16" s="2">
        <f t="shared" si="1"/>
        <v>20</v>
      </c>
      <c r="H16" s="2">
        <f t="shared" si="2"/>
        <v>90</v>
      </c>
      <c r="I16" s="13"/>
    </row>
    <row r="17" spans="1:9" x14ac:dyDescent="0.25">
      <c r="A17" s="5" t="s">
        <v>10</v>
      </c>
      <c r="B17" s="2">
        <v>5</v>
      </c>
      <c r="C17" s="2">
        <v>4</v>
      </c>
      <c r="D17" s="2">
        <v>5</v>
      </c>
      <c r="E17" s="2">
        <v>5</v>
      </c>
      <c r="F17" s="2">
        <f t="shared" si="0"/>
        <v>19</v>
      </c>
      <c r="G17" s="2">
        <f t="shared" si="1"/>
        <v>20</v>
      </c>
      <c r="H17" s="2">
        <f t="shared" si="2"/>
        <v>95</v>
      </c>
      <c r="I17" s="13"/>
    </row>
    <row r="18" spans="1:9" x14ac:dyDescent="0.25">
      <c r="A18" s="5" t="s">
        <v>23</v>
      </c>
      <c r="B18" s="2">
        <v>4</v>
      </c>
      <c r="C18" s="2">
        <v>4</v>
      </c>
      <c r="D18" s="2">
        <v>4</v>
      </c>
      <c r="E18" s="2">
        <v>5</v>
      </c>
      <c r="F18" s="2">
        <f t="shared" si="0"/>
        <v>17</v>
      </c>
      <c r="G18" s="2">
        <f t="shared" si="1"/>
        <v>20</v>
      </c>
      <c r="H18" s="2">
        <f t="shared" si="2"/>
        <v>85</v>
      </c>
      <c r="I18" s="13"/>
    </row>
    <row r="19" spans="1:9" x14ac:dyDescent="0.25">
      <c r="A19" s="5" t="s">
        <v>24</v>
      </c>
      <c r="B19" s="2">
        <v>2</v>
      </c>
      <c r="C19" s="2">
        <v>2</v>
      </c>
      <c r="D19" s="2">
        <v>3</v>
      </c>
      <c r="E19" s="2">
        <v>3</v>
      </c>
      <c r="F19" s="2">
        <f t="shared" si="0"/>
        <v>10</v>
      </c>
      <c r="G19" s="2">
        <f t="shared" si="1"/>
        <v>20</v>
      </c>
      <c r="H19" s="2">
        <f t="shared" si="2"/>
        <v>50</v>
      </c>
      <c r="I19" s="13"/>
    </row>
    <row r="20" spans="1:9" x14ac:dyDescent="0.25">
      <c r="A20" s="5" t="s">
        <v>25</v>
      </c>
      <c r="B20" s="2">
        <v>3</v>
      </c>
      <c r="C20" s="2">
        <v>4</v>
      </c>
      <c r="D20" s="2">
        <v>4</v>
      </c>
      <c r="E20" s="2">
        <v>4</v>
      </c>
      <c r="F20" s="2">
        <f t="shared" si="0"/>
        <v>15</v>
      </c>
      <c r="G20" s="2">
        <f t="shared" si="1"/>
        <v>20</v>
      </c>
      <c r="H20" s="2">
        <f t="shared" si="2"/>
        <v>75</v>
      </c>
      <c r="I20" s="13"/>
    </row>
    <row r="21" spans="1:9" x14ac:dyDescent="0.25">
      <c r="A21" s="5" t="s">
        <v>4</v>
      </c>
      <c r="B21" s="2">
        <v>2</v>
      </c>
      <c r="C21" s="2">
        <v>3</v>
      </c>
      <c r="D21" s="2">
        <v>3</v>
      </c>
      <c r="E21" s="2">
        <v>3</v>
      </c>
      <c r="F21" s="2">
        <f t="shared" si="0"/>
        <v>11</v>
      </c>
      <c r="G21" s="2">
        <f t="shared" si="1"/>
        <v>20</v>
      </c>
      <c r="H21" s="2">
        <f t="shared" si="2"/>
        <v>55.000000000000007</v>
      </c>
      <c r="I21" s="13"/>
    </row>
    <row r="22" spans="1:9" x14ac:dyDescent="0.25">
      <c r="A22" s="5" t="s">
        <v>26</v>
      </c>
      <c r="B22" s="2">
        <v>4</v>
      </c>
      <c r="C22" s="2">
        <v>4</v>
      </c>
      <c r="D22" s="2">
        <v>3</v>
      </c>
      <c r="E22" s="2">
        <v>4</v>
      </c>
      <c r="F22" s="2">
        <f t="shared" si="0"/>
        <v>15</v>
      </c>
      <c r="G22" s="2">
        <f t="shared" si="1"/>
        <v>20</v>
      </c>
      <c r="H22" s="2">
        <f t="shared" si="2"/>
        <v>75</v>
      </c>
      <c r="I22" s="13"/>
    </row>
    <row r="23" spans="1:9" x14ac:dyDescent="0.25">
      <c r="A23" s="5" t="s">
        <v>27</v>
      </c>
      <c r="B23" s="2">
        <v>4</v>
      </c>
      <c r="C23" s="2">
        <v>4</v>
      </c>
      <c r="D23" s="2">
        <v>5</v>
      </c>
      <c r="E23" s="2">
        <v>3</v>
      </c>
      <c r="F23" s="2">
        <f t="shared" si="0"/>
        <v>16</v>
      </c>
      <c r="G23" s="2">
        <f t="shared" si="1"/>
        <v>20</v>
      </c>
      <c r="H23" s="2">
        <f t="shared" si="2"/>
        <v>80</v>
      </c>
      <c r="I23" s="13"/>
    </row>
    <row r="24" spans="1:9" x14ac:dyDescent="0.25">
      <c r="A24" s="5" t="s">
        <v>12</v>
      </c>
      <c r="B24" s="2">
        <v>3</v>
      </c>
      <c r="C24" s="2">
        <v>4</v>
      </c>
      <c r="D24" s="2">
        <v>5</v>
      </c>
      <c r="E24" s="2">
        <v>5</v>
      </c>
      <c r="F24" s="2">
        <f t="shared" si="0"/>
        <v>17</v>
      </c>
      <c r="G24" s="2">
        <f t="shared" si="1"/>
        <v>20</v>
      </c>
      <c r="H24" s="2">
        <f t="shared" si="2"/>
        <v>85</v>
      </c>
      <c r="I24" s="13"/>
    </row>
    <row r="25" spans="1:9" x14ac:dyDescent="0.25">
      <c r="A25" s="5" t="s">
        <v>28</v>
      </c>
      <c r="B25" s="2">
        <v>3</v>
      </c>
      <c r="C25" s="2">
        <v>3</v>
      </c>
      <c r="D25" s="2">
        <v>2</v>
      </c>
      <c r="E25" s="2">
        <v>3</v>
      </c>
      <c r="F25" s="2">
        <f t="shared" si="0"/>
        <v>11</v>
      </c>
      <c r="G25" s="2">
        <f t="shared" si="1"/>
        <v>20</v>
      </c>
      <c r="H25" s="2">
        <f t="shared" si="2"/>
        <v>55.000000000000007</v>
      </c>
      <c r="I25" s="13"/>
    </row>
    <row r="26" spans="1:9" x14ac:dyDescent="0.25">
      <c r="A26" s="5" t="s">
        <v>29</v>
      </c>
      <c r="B26" s="2">
        <v>4</v>
      </c>
      <c r="C26" s="2">
        <v>5</v>
      </c>
      <c r="D26" s="2">
        <v>5</v>
      </c>
      <c r="E26" s="2">
        <v>4</v>
      </c>
      <c r="F26" s="2">
        <f t="shared" si="0"/>
        <v>18</v>
      </c>
      <c r="G26" s="2">
        <f t="shared" si="1"/>
        <v>20</v>
      </c>
      <c r="H26" s="2">
        <f t="shared" si="2"/>
        <v>90</v>
      </c>
      <c r="I26" s="13"/>
    </row>
    <row r="27" spans="1:9" x14ac:dyDescent="0.25">
      <c r="A27" s="5" t="s">
        <v>5</v>
      </c>
      <c r="B27" s="2">
        <v>2</v>
      </c>
      <c r="C27" s="2">
        <v>1</v>
      </c>
      <c r="D27" s="2">
        <v>5</v>
      </c>
      <c r="E27" s="2">
        <v>3</v>
      </c>
      <c r="F27" s="2">
        <f t="shared" si="0"/>
        <v>11</v>
      </c>
      <c r="G27" s="2">
        <f t="shared" si="1"/>
        <v>20</v>
      </c>
      <c r="H27" s="2">
        <f t="shared" si="2"/>
        <v>55.000000000000007</v>
      </c>
      <c r="I27" s="13"/>
    </row>
    <row r="28" spans="1:9" x14ac:dyDescent="0.25">
      <c r="A28" s="5" t="s">
        <v>30</v>
      </c>
      <c r="B28" s="2">
        <v>3</v>
      </c>
      <c r="C28" s="2">
        <v>3</v>
      </c>
      <c r="D28" s="2">
        <v>3</v>
      </c>
      <c r="E28" s="2">
        <v>3</v>
      </c>
      <c r="F28" s="2">
        <f t="shared" si="0"/>
        <v>12</v>
      </c>
      <c r="G28" s="2">
        <f t="shared" si="1"/>
        <v>20</v>
      </c>
      <c r="H28" s="2">
        <f t="shared" si="2"/>
        <v>60</v>
      </c>
      <c r="I28" s="13"/>
    </row>
    <row r="29" spans="1:9" x14ac:dyDescent="0.25">
      <c r="A29" s="5" t="s">
        <v>8</v>
      </c>
      <c r="B29" s="2">
        <v>3</v>
      </c>
      <c r="C29" s="2">
        <v>4</v>
      </c>
      <c r="D29" s="2">
        <v>4</v>
      </c>
      <c r="E29" s="2">
        <v>5</v>
      </c>
      <c r="F29" s="2">
        <f t="shared" si="0"/>
        <v>16</v>
      </c>
      <c r="G29" s="2">
        <f t="shared" si="1"/>
        <v>20</v>
      </c>
      <c r="H29" s="2">
        <f t="shared" si="2"/>
        <v>80</v>
      </c>
      <c r="I29" s="13"/>
    </row>
    <row r="30" spans="1:9" x14ac:dyDescent="0.25">
      <c r="A30" s="5" t="s">
        <v>31</v>
      </c>
      <c r="B30" s="2">
        <v>5</v>
      </c>
      <c r="C30" s="2">
        <v>4</v>
      </c>
      <c r="D30" s="2">
        <v>4</v>
      </c>
      <c r="E30" s="2">
        <v>4</v>
      </c>
      <c r="F30" s="2">
        <f t="shared" si="0"/>
        <v>17</v>
      </c>
      <c r="G30" s="2">
        <f t="shared" si="1"/>
        <v>20</v>
      </c>
      <c r="H30" s="2">
        <f t="shared" si="2"/>
        <v>85</v>
      </c>
      <c r="I30" s="13"/>
    </row>
    <row r="31" spans="1:9" x14ac:dyDescent="0.25">
      <c r="A31" s="5" t="s">
        <v>32</v>
      </c>
      <c r="B31" s="2">
        <v>2</v>
      </c>
      <c r="C31" s="2">
        <v>3</v>
      </c>
      <c r="D31" s="2">
        <v>4</v>
      </c>
      <c r="E31" s="2">
        <v>3</v>
      </c>
      <c r="F31" s="2">
        <f t="shared" si="0"/>
        <v>12</v>
      </c>
      <c r="G31" s="2">
        <f t="shared" si="1"/>
        <v>20</v>
      </c>
      <c r="H31" s="2">
        <f t="shared" si="2"/>
        <v>60</v>
      </c>
      <c r="I31" s="13"/>
    </row>
    <row r="32" spans="1:9" x14ac:dyDescent="0.25">
      <c r="A32" s="5" t="s">
        <v>7</v>
      </c>
      <c r="B32" s="2">
        <v>4</v>
      </c>
      <c r="C32" s="2">
        <v>5</v>
      </c>
      <c r="D32" s="2">
        <v>4</v>
      </c>
      <c r="E32" s="2">
        <v>4</v>
      </c>
      <c r="F32" s="2">
        <f t="shared" si="0"/>
        <v>17</v>
      </c>
      <c r="G32" s="2">
        <f t="shared" si="1"/>
        <v>20</v>
      </c>
      <c r="H32" s="2">
        <f t="shared" si="2"/>
        <v>85</v>
      </c>
      <c r="I32" s="13"/>
    </row>
    <row r="33" spans="1:9" x14ac:dyDescent="0.25">
      <c r="A33" s="5" t="s">
        <v>33</v>
      </c>
      <c r="B33" s="2">
        <v>5</v>
      </c>
      <c r="C33" s="2">
        <v>5</v>
      </c>
      <c r="D33" s="2">
        <v>5</v>
      </c>
      <c r="E33" s="2">
        <v>5</v>
      </c>
      <c r="F33" s="2">
        <f t="shared" si="0"/>
        <v>20</v>
      </c>
      <c r="G33" s="2">
        <f t="shared" si="1"/>
        <v>20</v>
      </c>
      <c r="H33" s="2">
        <f t="shared" si="2"/>
        <v>100</v>
      </c>
      <c r="I33" s="13"/>
    </row>
    <row r="34" spans="1:9" x14ac:dyDescent="0.25">
      <c r="A34" s="5" t="s">
        <v>3</v>
      </c>
      <c r="B34" s="2">
        <v>4</v>
      </c>
      <c r="C34" s="2">
        <v>4</v>
      </c>
      <c r="D34" s="2">
        <v>4</v>
      </c>
      <c r="E34" s="2">
        <v>4</v>
      </c>
      <c r="F34" s="2">
        <f t="shared" si="0"/>
        <v>16</v>
      </c>
      <c r="G34" s="2">
        <f>5*4</f>
        <v>20</v>
      </c>
      <c r="H34" s="2">
        <f t="shared" si="2"/>
        <v>80</v>
      </c>
      <c r="I34" s="14"/>
    </row>
    <row r="35" spans="1:9" x14ac:dyDescent="0.25">
      <c r="A35" s="8" t="s">
        <v>40</v>
      </c>
      <c r="B35">
        <f>SUM(B3:B34)</f>
        <v>117</v>
      </c>
      <c r="C35">
        <f t="shared" ref="C35:E35" si="3">SUM(C3:C34)</f>
        <v>124</v>
      </c>
      <c r="D35">
        <f t="shared" si="3"/>
        <v>134</v>
      </c>
      <c r="E35">
        <f t="shared" si="3"/>
        <v>126</v>
      </c>
    </row>
    <row r="36" spans="1:9" x14ac:dyDescent="0.25">
      <c r="A36" s="8" t="s">
        <v>39</v>
      </c>
      <c r="B36">
        <f>5*32</f>
        <v>160</v>
      </c>
      <c r="C36">
        <f t="shared" ref="C36:E36" si="4">5*32</f>
        <v>160</v>
      </c>
      <c r="D36">
        <f t="shared" si="4"/>
        <v>160</v>
      </c>
      <c r="E36">
        <f t="shared" si="4"/>
        <v>160</v>
      </c>
    </row>
    <row r="37" spans="1:9" x14ac:dyDescent="0.25">
      <c r="A37" s="8" t="s">
        <v>36</v>
      </c>
      <c r="B37">
        <f>B35/B36*100</f>
        <v>73.125</v>
      </c>
      <c r="C37">
        <f t="shared" ref="C37:E37" si="5">C35/C36*100</f>
        <v>77.5</v>
      </c>
      <c r="D37">
        <f t="shared" si="5"/>
        <v>83.75</v>
      </c>
      <c r="E37">
        <f t="shared" si="5"/>
        <v>78.75</v>
      </c>
    </row>
    <row r="38" spans="1:9" x14ac:dyDescent="0.25">
      <c r="A38" s="8" t="s">
        <v>42</v>
      </c>
      <c r="B38" s="15">
        <f>AVERAGE(B37:E37)</f>
        <v>78.28125</v>
      </c>
      <c r="C38" s="9"/>
      <c r="D38" s="9"/>
      <c r="E38" s="9"/>
    </row>
  </sheetData>
  <mergeCells count="6">
    <mergeCell ref="B38:E38"/>
    <mergeCell ref="A1:A2"/>
    <mergeCell ref="B1:E1"/>
    <mergeCell ref="H1:H2"/>
    <mergeCell ref="I1:I2"/>
    <mergeCell ref="I3:I3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6" workbookViewId="0">
      <selection activeCell="E20" sqref="E20"/>
    </sheetView>
  </sheetViews>
  <sheetFormatPr defaultRowHeight="15" x14ac:dyDescent="0.25"/>
  <cols>
    <col min="1" max="1" width="13.85546875" customWidth="1"/>
    <col min="2" max="2" width="7" customWidth="1"/>
    <col min="3" max="4" width="7.140625" customWidth="1"/>
    <col min="5" max="5" width="11.85546875" customWidth="1"/>
    <col min="6" max="6" width="11.7109375" customWidth="1"/>
    <col min="7" max="7" width="15.85546875" customWidth="1"/>
    <col min="8" max="8" width="12.85546875" customWidth="1"/>
  </cols>
  <sheetData>
    <row r="1" spans="1:9" x14ac:dyDescent="0.25">
      <c r="A1" s="10" t="s">
        <v>0</v>
      </c>
      <c r="B1" s="16" t="s">
        <v>1</v>
      </c>
      <c r="C1" s="17"/>
      <c r="D1" s="18"/>
      <c r="E1" s="5" t="s">
        <v>34</v>
      </c>
      <c r="F1" s="5" t="s">
        <v>35</v>
      </c>
      <c r="G1" s="19" t="s">
        <v>36</v>
      </c>
      <c r="H1" s="10" t="s">
        <v>37</v>
      </c>
      <c r="I1" s="3"/>
    </row>
    <row r="2" spans="1:9" x14ac:dyDescent="0.25">
      <c r="A2" s="10"/>
      <c r="B2" s="5">
        <v>1</v>
      </c>
      <c r="C2" s="5">
        <v>2</v>
      </c>
      <c r="D2" s="5">
        <v>3</v>
      </c>
      <c r="E2" s="5" t="s">
        <v>38</v>
      </c>
      <c r="F2" s="5" t="s">
        <v>39</v>
      </c>
      <c r="G2" s="20"/>
      <c r="H2" s="10"/>
      <c r="I2" s="3"/>
    </row>
    <row r="3" spans="1:9" x14ac:dyDescent="0.25">
      <c r="A3" s="5" t="s">
        <v>13</v>
      </c>
      <c r="B3" s="2">
        <v>5</v>
      </c>
      <c r="C3" s="2">
        <v>4</v>
      </c>
      <c r="D3" s="2">
        <v>4</v>
      </c>
      <c r="E3" s="2">
        <f>SUM(B3:D3)</f>
        <v>13</v>
      </c>
      <c r="F3" s="2">
        <f>5*3</f>
        <v>15</v>
      </c>
      <c r="G3" s="2">
        <f>E3/F3*100</f>
        <v>86.666666666666671</v>
      </c>
      <c r="H3" s="12">
        <f>AVERAGE(G3:G34)</f>
        <v>78.333333333333329</v>
      </c>
      <c r="I3" s="4"/>
    </row>
    <row r="4" spans="1:9" x14ac:dyDescent="0.25">
      <c r="A4" s="5" t="s">
        <v>14</v>
      </c>
      <c r="B4" s="2">
        <v>2</v>
      </c>
      <c r="C4" s="2">
        <v>2</v>
      </c>
      <c r="D4" s="2">
        <v>3</v>
      </c>
      <c r="E4" s="2">
        <f t="shared" ref="E4:E34" si="0">SUM(B4:D4)</f>
        <v>7</v>
      </c>
      <c r="F4" s="2">
        <f t="shared" ref="F4:F34" si="1">5*3</f>
        <v>15</v>
      </c>
      <c r="G4" s="2">
        <f t="shared" ref="G4:G34" si="2">E4/F4*100</f>
        <v>46.666666666666664</v>
      </c>
      <c r="H4" s="13"/>
      <c r="I4" s="4"/>
    </row>
    <row r="5" spans="1:9" x14ac:dyDescent="0.25">
      <c r="A5" s="5" t="s">
        <v>15</v>
      </c>
      <c r="B5" s="2">
        <v>3</v>
      </c>
      <c r="C5" s="2">
        <v>5</v>
      </c>
      <c r="D5" s="2">
        <v>3</v>
      </c>
      <c r="E5" s="2">
        <f t="shared" si="0"/>
        <v>11</v>
      </c>
      <c r="F5" s="2">
        <f t="shared" si="1"/>
        <v>15</v>
      </c>
      <c r="G5" s="2">
        <f t="shared" si="2"/>
        <v>73.333333333333329</v>
      </c>
      <c r="H5" s="13"/>
      <c r="I5" s="4"/>
    </row>
    <row r="6" spans="1:9" x14ac:dyDescent="0.25">
      <c r="A6" s="5" t="s">
        <v>16</v>
      </c>
      <c r="B6" s="2">
        <v>5</v>
      </c>
      <c r="C6" s="2">
        <v>5</v>
      </c>
      <c r="D6" s="2">
        <v>5</v>
      </c>
      <c r="E6" s="2">
        <f t="shared" si="0"/>
        <v>15</v>
      </c>
      <c r="F6" s="2">
        <f t="shared" si="1"/>
        <v>15</v>
      </c>
      <c r="G6" s="2">
        <f t="shared" si="2"/>
        <v>100</v>
      </c>
      <c r="H6" s="13"/>
      <c r="I6" s="4"/>
    </row>
    <row r="7" spans="1:9" x14ac:dyDescent="0.25">
      <c r="A7" s="5" t="s">
        <v>17</v>
      </c>
      <c r="B7" s="2">
        <v>3</v>
      </c>
      <c r="C7" s="2">
        <v>4</v>
      </c>
      <c r="D7" s="2">
        <v>5</v>
      </c>
      <c r="E7" s="2">
        <f t="shared" si="0"/>
        <v>12</v>
      </c>
      <c r="F7" s="2">
        <f t="shared" si="1"/>
        <v>15</v>
      </c>
      <c r="G7" s="2">
        <f t="shared" si="2"/>
        <v>80</v>
      </c>
      <c r="H7" s="13"/>
      <c r="I7" s="4"/>
    </row>
    <row r="8" spans="1:9" x14ac:dyDescent="0.25">
      <c r="A8" s="5" t="s">
        <v>18</v>
      </c>
      <c r="B8" s="2">
        <v>4</v>
      </c>
      <c r="C8" s="2">
        <v>5</v>
      </c>
      <c r="D8" s="2">
        <v>5</v>
      </c>
      <c r="E8" s="2">
        <f t="shared" si="0"/>
        <v>14</v>
      </c>
      <c r="F8" s="2">
        <f t="shared" si="1"/>
        <v>15</v>
      </c>
      <c r="G8" s="2">
        <f t="shared" si="2"/>
        <v>93.333333333333329</v>
      </c>
      <c r="H8" s="13"/>
      <c r="I8" s="4"/>
    </row>
    <row r="9" spans="1:9" x14ac:dyDescent="0.25">
      <c r="A9" s="5" t="s">
        <v>9</v>
      </c>
      <c r="B9" s="2">
        <v>4</v>
      </c>
      <c r="C9" s="2">
        <v>4</v>
      </c>
      <c r="D9" s="2">
        <v>4</v>
      </c>
      <c r="E9" s="2">
        <f t="shared" si="0"/>
        <v>12</v>
      </c>
      <c r="F9" s="2">
        <f t="shared" si="1"/>
        <v>15</v>
      </c>
      <c r="G9" s="2">
        <f t="shared" si="2"/>
        <v>80</v>
      </c>
      <c r="H9" s="13"/>
      <c r="I9" s="4"/>
    </row>
    <row r="10" spans="1:9" x14ac:dyDescent="0.25">
      <c r="A10" s="5" t="s">
        <v>19</v>
      </c>
      <c r="B10" s="2">
        <v>5</v>
      </c>
      <c r="C10" s="2">
        <v>5</v>
      </c>
      <c r="D10" s="2">
        <v>4</v>
      </c>
      <c r="E10" s="2">
        <f t="shared" si="0"/>
        <v>14</v>
      </c>
      <c r="F10" s="2">
        <f t="shared" si="1"/>
        <v>15</v>
      </c>
      <c r="G10" s="2">
        <f t="shared" si="2"/>
        <v>93.333333333333329</v>
      </c>
      <c r="H10" s="13"/>
      <c r="I10" s="4"/>
    </row>
    <row r="11" spans="1:9" x14ac:dyDescent="0.25">
      <c r="A11" s="5" t="s">
        <v>6</v>
      </c>
      <c r="B11" s="2">
        <v>4</v>
      </c>
      <c r="C11" s="2">
        <v>4</v>
      </c>
      <c r="D11" s="2">
        <v>4</v>
      </c>
      <c r="E11" s="2">
        <f t="shared" si="0"/>
        <v>12</v>
      </c>
      <c r="F11" s="2">
        <f t="shared" si="1"/>
        <v>15</v>
      </c>
      <c r="G11" s="2">
        <f t="shared" si="2"/>
        <v>80</v>
      </c>
      <c r="H11" s="13"/>
      <c r="I11" s="4"/>
    </row>
    <row r="12" spans="1:9" x14ac:dyDescent="0.25">
      <c r="A12" s="5" t="s">
        <v>20</v>
      </c>
      <c r="B12" s="2">
        <v>5</v>
      </c>
      <c r="C12" s="2">
        <v>4</v>
      </c>
      <c r="D12" s="2">
        <v>3</v>
      </c>
      <c r="E12" s="2">
        <f t="shared" si="0"/>
        <v>12</v>
      </c>
      <c r="F12" s="2">
        <f t="shared" si="1"/>
        <v>15</v>
      </c>
      <c r="G12" s="2">
        <f t="shared" si="2"/>
        <v>80</v>
      </c>
      <c r="H12" s="13"/>
      <c r="I12" s="4"/>
    </row>
    <row r="13" spans="1:9" x14ac:dyDescent="0.25">
      <c r="A13" s="5" t="s">
        <v>21</v>
      </c>
      <c r="B13" s="2">
        <v>4</v>
      </c>
      <c r="C13" s="2">
        <v>4</v>
      </c>
      <c r="D13" s="2">
        <v>4</v>
      </c>
      <c r="E13" s="2">
        <f t="shared" si="0"/>
        <v>12</v>
      </c>
      <c r="F13" s="2">
        <f t="shared" si="1"/>
        <v>15</v>
      </c>
      <c r="G13" s="2">
        <f t="shared" si="2"/>
        <v>80</v>
      </c>
      <c r="H13" s="13"/>
      <c r="I13" s="4"/>
    </row>
    <row r="14" spans="1:9" x14ac:dyDescent="0.25">
      <c r="A14" s="5" t="s">
        <v>2</v>
      </c>
      <c r="B14" s="2">
        <v>5</v>
      </c>
      <c r="C14" s="2">
        <v>5</v>
      </c>
      <c r="D14" s="2">
        <v>3</v>
      </c>
      <c r="E14" s="2">
        <f t="shared" si="0"/>
        <v>13</v>
      </c>
      <c r="F14" s="2">
        <f t="shared" si="1"/>
        <v>15</v>
      </c>
      <c r="G14" s="2">
        <f t="shared" si="2"/>
        <v>86.666666666666671</v>
      </c>
      <c r="H14" s="13"/>
      <c r="I14" s="4"/>
    </row>
    <row r="15" spans="1:9" x14ac:dyDescent="0.25">
      <c r="A15" s="5" t="s">
        <v>22</v>
      </c>
      <c r="B15" s="2">
        <v>4</v>
      </c>
      <c r="C15" s="2">
        <v>4</v>
      </c>
      <c r="D15" s="2">
        <v>4</v>
      </c>
      <c r="E15" s="2">
        <f t="shared" si="0"/>
        <v>12</v>
      </c>
      <c r="F15" s="2">
        <f t="shared" si="1"/>
        <v>15</v>
      </c>
      <c r="G15" s="2">
        <f t="shared" si="2"/>
        <v>80</v>
      </c>
      <c r="H15" s="13"/>
      <c r="I15" s="4"/>
    </row>
    <row r="16" spans="1:9" x14ac:dyDescent="0.25">
      <c r="A16" s="5" t="s">
        <v>11</v>
      </c>
      <c r="B16" s="2">
        <v>4</v>
      </c>
      <c r="C16" s="2">
        <v>4</v>
      </c>
      <c r="D16" s="2">
        <v>4</v>
      </c>
      <c r="E16" s="2">
        <f t="shared" si="0"/>
        <v>12</v>
      </c>
      <c r="F16" s="2">
        <f t="shared" si="1"/>
        <v>15</v>
      </c>
      <c r="G16" s="2">
        <f t="shared" si="2"/>
        <v>80</v>
      </c>
      <c r="H16" s="13"/>
      <c r="I16" s="4"/>
    </row>
    <row r="17" spans="1:9" x14ac:dyDescent="0.25">
      <c r="A17" s="5" t="s">
        <v>10</v>
      </c>
      <c r="B17" s="2">
        <v>3</v>
      </c>
      <c r="C17" s="2">
        <v>4</v>
      </c>
      <c r="D17" s="2">
        <v>5</v>
      </c>
      <c r="E17" s="2">
        <f t="shared" si="0"/>
        <v>12</v>
      </c>
      <c r="F17" s="2">
        <f t="shared" si="1"/>
        <v>15</v>
      </c>
      <c r="G17" s="2">
        <f t="shared" si="2"/>
        <v>80</v>
      </c>
      <c r="H17" s="13"/>
      <c r="I17" s="4"/>
    </row>
    <row r="18" spans="1:9" x14ac:dyDescent="0.25">
      <c r="A18" s="5" t="s">
        <v>23</v>
      </c>
      <c r="B18" s="2">
        <v>3</v>
      </c>
      <c r="C18" s="2">
        <v>3</v>
      </c>
      <c r="D18" s="2">
        <v>3</v>
      </c>
      <c r="E18" s="2">
        <f t="shared" si="0"/>
        <v>9</v>
      </c>
      <c r="F18" s="2">
        <f t="shared" si="1"/>
        <v>15</v>
      </c>
      <c r="G18" s="2">
        <f t="shared" si="2"/>
        <v>60</v>
      </c>
      <c r="H18" s="13"/>
      <c r="I18" s="4"/>
    </row>
    <row r="19" spans="1:9" x14ac:dyDescent="0.25">
      <c r="A19" s="5" t="s">
        <v>24</v>
      </c>
      <c r="B19" s="2">
        <v>3</v>
      </c>
      <c r="C19" s="2">
        <v>4</v>
      </c>
      <c r="D19" s="2">
        <v>4</v>
      </c>
      <c r="E19" s="2">
        <f t="shared" si="0"/>
        <v>11</v>
      </c>
      <c r="F19" s="2">
        <f t="shared" si="1"/>
        <v>15</v>
      </c>
      <c r="G19" s="2">
        <f t="shared" si="2"/>
        <v>73.333333333333329</v>
      </c>
      <c r="H19" s="13"/>
      <c r="I19" s="4"/>
    </row>
    <row r="20" spans="1:9" x14ac:dyDescent="0.25">
      <c r="A20" s="5" t="s">
        <v>25</v>
      </c>
      <c r="B20" s="2">
        <v>4</v>
      </c>
      <c r="C20" s="2">
        <v>4</v>
      </c>
      <c r="D20" s="2">
        <v>5</v>
      </c>
      <c r="E20" s="2">
        <f t="shared" si="0"/>
        <v>13</v>
      </c>
      <c r="F20" s="2">
        <f t="shared" si="1"/>
        <v>15</v>
      </c>
      <c r="G20" s="2">
        <f t="shared" si="2"/>
        <v>86.666666666666671</v>
      </c>
      <c r="H20" s="13"/>
      <c r="I20" s="4"/>
    </row>
    <row r="21" spans="1:9" x14ac:dyDescent="0.25">
      <c r="A21" s="5" t="s">
        <v>4</v>
      </c>
      <c r="B21" s="2">
        <v>3</v>
      </c>
      <c r="C21" s="2">
        <v>4</v>
      </c>
      <c r="D21" s="2">
        <v>4</v>
      </c>
      <c r="E21" s="2">
        <f t="shared" si="0"/>
        <v>11</v>
      </c>
      <c r="F21" s="2">
        <f t="shared" si="1"/>
        <v>15</v>
      </c>
      <c r="G21" s="2">
        <f t="shared" si="2"/>
        <v>73.333333333333329</v>
      </c>
      <c r="H21" s="13"/>
      <c r="I21" s="4"/>
    </row>
    <row r="22" spans="1:9" x14ac:dyDescent="0.25">
      <c r="A22" s="5" t="s">
        <v>26</v>
      </c>
      <c r="B22" s="2">
        <v>3</v>
      </c>
      <c r="C22" s="2">
        <v>2</v>
      </c>
      <c r="D22" s="2">
        <v>3</v>
      </c>
      <c r="E22" s="2">
        <f t="shared" si="0"/>
        <v>8</v>
      </c>
      <c r="F22" s="2">
        <f t="shared" si="1"/>
        <v>15</v>
      </c>
      <c r="G22" s="2">
        <f t="shared" si="2"/>
        <v>53.333333333333336</v>
      </c>
      <c r="H22" s="13"/>
      <c r="I22" s="4"/>
    </row>
    <row r="23" spans="1:9" x14ac:dyDescent="0.25">
      <c r="A23" s="5" t="s">
        <v>27</v>
      </c>
      <c r="B23" s="2">
        <v>4</v>
      </c>
      <c r="C23" s="2">
        <v>4</v>
      </c>
      <c r="D23" s="2">
        <v>3</v>
      </c>
      <c r="E23" s="2">
        <f t="shared" si="0"/>
        <v>11</v>
      </c>
      <c r="F23" s="2">
        <f t="shared" si="1"/>
        <v>15</v>
      </c>
      <c r="G23" s="2">
        <f t="shared" si="2"/>
        <v>73.333333333333329</v>
      </c>
      <c r="H23" s="13"/>
      <c r="I23" s="4"/>
    </row>
    <row r="24" spans="1:9" x14ac:dyDescent="0.25">
      <c r="A24" s="5" t="s">
        <v>12</v>
      </c>
      <c r="B24" s="2">
        <v>3</v>
      </c>
      <c r="C24" s="2">
        <v>4</v>
      </c>
      <c r="D24" s="2">
        <v>3</v>
      </c>
      <c r="E24" s="2">
        <f t="shared" si="0"/>
        <v>10</v>
      </c>
      <c r="F24" s="2">
        <f t="shared" si="1"/>
        <v>15</v>
      </c>
      <c r="G24" s="2">
        <f t="shared" si="2"/>
        <v>66.666666666666657</v>
      </c>
      <c r="H24" s="13"/>
      <c r="I24" s="4"/>
    </row>
    <row r="25" spans="1:9" x14ac:dyDescent="0.25">
      <c r="A25" s="5" t="s">
        <v>28</v>
      </c>
      <c r="B25" s="2">
        <v>3</v>
      </c>
      <c r="C25" s="2">
        <v>2</v>
      </c>
      <c r="D25" s="2">
        <v>3</v>
      </c>
      <c r="E25" s="2">
        <f t="shared" si="0"/>
        <v>8</v>
      </c>
      <c r="F25" s="2">
        <f t="shared" si="1"/>
        <v>15</v>
      </c>
      <c r="G25" s="2">
        <f t="shared" si="2"/>
        <v>53.333333333333336</v>
      </c>
      <c r="H25" s="13"/>
      <c r="I25" s="4"/>
    </row>
    <row r="26" spans="1:9" x14ac:dyDescent="0.25">
      <c r="A26" s="5" t="s">
        <v>29</v>
      </c>
      <c r="B26" s="2">
        <v>5</v>
      </c>
      <c r="C26" s="2">
        <v>5</v>
      </c>
      <c r="D26" s="2">
        <v>5</v>
      </c>
      <c r="E26" s="2">
        <f t="shared" si="0"/>
        <v>15</v>
      </c>
      <c r="F26" s="2">
        <f t="shared" si="1"/>
        <v>15</v>
      </c>
      <c r="G26" s="2">
        <f t="shared" si="2"/>
        <v>100</v>
      </c>
      <c r="H26" s="13"/>
      <c r="I26" s="4"/>
    </row>
    <row r="27" spans="1:9" x14ac:dyDescent="0.25">
      <c r="A27" s="5" t="s">
        <v>5</v>
      </c>
      <c r="B27" s="2">
        <v>4</v>
      </c>
      <c r="C27" s="2">
        <v>5</v>
      </c>
      <c r="D27" s="2">
        <v>4</v>
      </c>
      <c r="E27" s="2">
        <f t="shared" si="0"/>
        <v>13</v>
      </c>
      <c r="F27" s="2">
        <f t="shared" si="1"/>
        <v>15</v>
      </c>
      <c r="G27" s="2">
        <f t="shared" si="2"/>
        <v>86.666666666666671</v>
      </c>
      <c r="H27" s="13"/>
      <c r="I27" s="4"/>
    </row>
    <row r="28" spans="1:9" x14ac:dyDescent="0.25">
      <c r="A28" s="5" t="s">
        <v>30</v>
      </c>
      <c r="B28" s="2">
        <v>4</v>
      </c>
      <c r="C28" s="2">
        <v>4</v>
      </c>
      <c r="D28" s="2">
        <v>3</v>
      </c>
      <c r="E28" s="2">
        <f t="shared" si="0"/>
        <v>11</v>
      </c>
      <c r="F28" s="2">
        <f t="shared" si="1"/>
        <v>15</v>
      </c>
      <c r="G28" s="2">
        <f t="shared" si="2"/>
        <v>73.333333333333329</v>
      </c>
      <c r="H28" s="13"/>
      <c r="I28" s="4"/>
    </row>
    <row r="29" spans="1:9" x14ac:dyDescent="0.25">
      <c r="A29" s="5" t="s">
        <v>8</v>
      </c>
      <c r="B29" s="2">
        <v>3</v>
      </c>
      <c r="C29" s="2">
        <v>3</v>
      </c>
      <c r="D29" s="2">
        <v>3</v>
      </c>
      <c r="E29" s="2">
        <f t="shared" si="0"/>
        <v>9</v>
      </c>
      <c r="F29" s="2">
        <f t="shared" si="1"/>
        <v>15</v>
      </c>
      <c r="G29" s="2">
        <f t="shared" si="2"/>
        <v>60</v>
      </c>
      <c r="H29" s="13"/>
      <c r="I29" s="4"/>
    </row>
    <row r="30" spans="1:9" x14ac:dyDescent="0.25">
      <c r="A30" s="5" t="s">
        <v>31</v>
      </c>
      <c r="B30" s="2">
        <v>5</v>
      </c>
      <c r="C30" s="2">
        <v>4</v>
      </c>
      <c r="D30" s="2">
        <v>5</v>
      </c>
      <c r="E30" s="2">
        <f t="shared" si="0"/>
        <v>14</v>
      </c>
      <c r="F30" s="2">
        <f t="shared" si="1"/>
        <v>15</v>
      </c>
      <c r="G30" s="2">
        <f t="shared" si="2"/>
        <v>93.333333333333329</v>
      </c>
      <c r="H30" s="13"/>
      <c r="I30" s="4"/>
    </row>
    <row r="31" spans="1:9" x14ac:dyDescent="0.25">
      <c r="A31" s="5" t="s">
        <v>32</v>
      </c>
      <c r="B31" s="2">
        <v>5</v>
      </c>
      <c r="C31" s="2">
        <v>5</v>
      </c>
      <c r="D31" s="2">
        <v>3</v>
      </c>
      <c r="E31" s="2">
        <f t="shared" si="0"/>
        <v>13</v>
      </c>
      <c r="F31" s="2">
        <f t="shared" si="1"/>
        <v>15</v>
      </c>
      <c r="G31" s="2">
        <f t="shared" si="2"/>
        <v>86.666666666666671</v>
      </c>
      <c r="H31" s="13"/>
      <c r="I31" s="4"/>
    </row>
    <row r="32" spans="1:9" x14ac:dyDescent="0.25">
      <c r="A32" s="5" t="s">
        <v>7</v>
      </c>
      <c r="B32" s="2">
        <v>5</v>
      </c>
      <c r="C32" s="2">
        <v>4</v>
      </c>
      <c r="D32" s="2">
        <v>4</v>
      </c>
      <c r="E32" s="2">
        <f t="shared" si="0"/>
        <v>13</v>
      </c>
      <c r="F32" s="2">
        <f t="shared" si="1"/>
        <v>15</v>
      </c>
      <c r="G32" s="2">
        <f t="shared" si="2"/>
        <v>86.666666666666671</v>
      </c>
      <c r="H32" s="13"/>
      <c r="I32" s="4"/>
    </row>
    <row r="33" spans="1:9" x14ac:dyDescent="0.25">
      <c r="A33" s="5" t="s">
        <v>33</v>
      </c>
      <c r="B33" s="2">
        <v>4</v>
      </c>
      <c r="C33" s="2">
        <v>4</v>
      </c>
      <c r="D33" s="2">
        <v>4</v>
      </c>
      <c r="E33" s="2">
        <f t="shared" si="0"/>
        <v>12</v>
      </c>
      <c r="F33" s="2">
        <f t="shared" si="1"/>
        <v>15</v>
      </c>
      <c r="G33" s="2">
        <f t="shared" si="2"/>
        <v>80</v>
      </c>
      <c r="H33" s="13"/>
      <c r="I33" s="4"/>
    </row>
    <row r="34" spans="1:9" x14ac:dyDescent="0.25">
      <c r="A34" s="5" t="s">
        <v>3</v>
      </c>
      <c r="B34" s="2">
        <v>4</v>
      </c>
      <c r="C34" s="2">
        <v>4</v>
      </c>
      <c r="D34" s="2">
        <v>4</v>
      </c>
      <c r="E34" s="2">
        <f t="shared" si="0"/>
        <v>12</v>
      </c>
      <c r="F34" s="2">
        <f t="shared" si="1"/>
        <v>15</v>
      </c>
      <c r="G34" s="2">
        <f t="shared" si="2"/>
        <v>80</v>
      </c>
      <c r="H34" s="14"/>
      <c r="I34" s="4"/>
    </row>
    <row r="35" spans="1:9" x14ac:dyDescent="0.25">
      <c r="A35" s="8" t="s">
        <v>40</v>
      </c>
      <c r="B35">
        <f>SUM(B3:B34)</f>
        <v>125</v>
      </c>
      <c r="C35">
        <f t="shared" ref="C35:D35" si="3">SUM(C3:C34)</f>
        <v>128</v>
      </c>
      <c r="D35">
        <f t="shared" si="3"/>
        <v>123</v>
      </c>
    </row>
    <row r="36" spans="1:9" x14ac:dyDescent="0.25">
      <c r="A36" s="8" t="s">
        <v>39</v>
      </c>
      <c r="B36">
        <f>5*32</f>
        <v>160</v>
      </c>
      <c r="C36">
        <f t="shared" ref="C36:D36" si="4">5*32</f>
        <v>160</v>
      </c>
      <c r="D36">
        <f t="shared" si="4"/>
        <v>160</v>
      </c>
    </row>
    <row r="37" spans="1:9" x14ac:dyDescent="0.25">
      <c r="A37" s="8" t="s">
        <v>36</v>
      </c>
      <c r="B37">
        <f>B35/B36*100</f>
        <v>78.125</v>
      </c>
      <c r="C37">
        <f t="shared" ref="C37:D37" si="5">C35/C36*100</f>
        <v>80</v>
      </c>
      <c r="D37">
        <f t="shared" si="5"/>
        <v>76.875</v>
      </c>
    </row>
    <row r="38" spans="1:9" x14ac:dyDescent="0.25">
      <c r="A38" s="8" t="s">
        <v>37</v>
      </c>
      <c r="B38" s="15">
        <f>AVERAGE(B37:D37)</f>
        <v>78.333333333333329</v>
      </c>
      <c r="C38" s="9"/>
      <c r="D38" s="9"/>
    </row>
  </sheetData>
  <mergeCells count="6">
    <mergeCell ref="B38:D38"/>
    <mergeCell ref="A1:A2"/>
    <mergeCell ref="H1:H2"/>
    <mergeCell ref="B1:D1"/>
    <mergeCell ref="H3:H34"/>
    <mergeCell ref="G1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6" workbookViewId="0">
      <selection activeCell="B38" sqref="B38:E38"/>
    </sheetView>
  </sheetViews>
  <sheetFormatPr defaultRowHeight="15" x14ac:dyDescent="0.25"/>
  <cols>
    <col min="1" max="1" width="13.42578125" customWidth="1"/>
    <col min="2" max="2" width="7.28515625" customWidth="1"/>
    <col min="3" max="4" width="7" customWidth="1"/>
    <col min="5" max="5" width="6.7109375" customWidth="1"/>
    <col min="6" max="6" width="13.7109375" customWidth="1"/>
    <col min="7" max="7" width="13.28515625" customWidth="1"/>
    <col min="8" max="8" width="17.7109375" customWidth="1"/>
    <col min="9" max="9" width="13" customWidth="1"/>
  </cols>
  <sheetData>
    <row r="1" spans="1:9" x14ac:dyDescent="0.25">
      <c r="A1" s="10" t="s">
        <v>0</v>
      </c>
      <c r="B1" s="11" t="s">
        <v>1</v>
      </c>
      <c r="C1" s="11"/>
      <c r="D1" s="11"/>
      <c r="E1" s="11"/>
      <c r="F1" s="5" t="s">
        <v>34</v>
      </c>
      <c r="G1" s="5" t="s">
        <v>35</v>
      </c>
      <c r="H1" s="10" t="s">
        <v>36</v>
      </c>
      <c r="I1" s="10" t="s">
        <v>37</v>
      </c>
    </row>
    <row r="2" spans="1:9" x14ac:dyDescent="0.25">
      <c r="A2" s="10"/>
      <c r="B2" s="5">
        <v>1</v>
      </c>
      <c r="C2" s="5">
        <v>2</v>
      </c>
      <c r="D2" s="5">
        <v>3</v>
      </c>
      <c r="E2" s="5">
        <v>4</v>
      </c>
      <c r="F2" s="5" t="s">
        <v>38</v>
      </c>
      <c r="G2" s="5" t="s">
        <v>39</v>
      </c>
      <c r="H2" s="10"/>
      <c r="I2" s="10"/>
    </row>
    <row r="3" spans="1:9" x14ac:dyDescent="0.25">
      <c r="A3" s="5" t="s">
        <v>13</v>
      </c>
      <c r="B3" s="2">
        <v>5</v>
      </c>
      <c r="C3" s="2">
        <v>4</v>
      </c>
      <c r="D3" s="2">
        <v>4</v>
      </c>
      <c r="E3" s="2">
        <v>5</v>
      </c>
      <c r="F3" s="2">
        <f>SUM(B3:E3)</f>
        <v>18</v>
      </c>
      <c r="G3" s="2">
        <f>5*4</f>
        <v>20</v>
      </c>
      <c r="H3" s="2">
        <f>F3/G3*100</f>
        <v>90</v>
      </c>
      <c r="I3" s="12">
        <f>AVERAGE(H3:H34)</f>
        <v>80.3125</v>
      </c>
    </row>
    <row r="4" spans="1:9" x14ac:dyDescent="0.25">
      <c r="A4" s="5" t="s">
        <v>14</v>
      </c>
      <c r="B4" s="2">
        <v>4</v>
      </c>
      <c r="C4" s="2">
        <v>5</v>
      </c>
      <c r="D4" s="2">
        <v>4</v>
      </c>
      <c r="E4" s="2">
        <v>3</v>
      </c>
      <c r="F4" s="2">
        <f t="shared" ref="F4:F34" si="0">SUM(B4:E4)</f>
        <v>16</v>
      </c>
      <c r="G4" s="2">
        <f t="shared" ref="G4:G34" si="1">5*4</f>
        <v>20</v>
      </c>
      <c r="H4" s="2">
        <f t="shared" ref="H4:H34" si="2">F4/G4*100</f>
        <v>80</v>
      </c>
      <c r="I4" s="13"/>
    </row>
    <row r="5" spans="1:9" x14ac:dyDescent="0.25">
      <c r="A5" s="5" t="s">
        <v>15</v>
      </c>
      <c r="B5" s="2">
        <v>5</v>
      </c>
      <c r="C5" s="2">
        <v>5</v>
      </c>
      <c r="D5" s="2">
        <v>5</v>
      </c>
      <c r="E5" s="2">
        <v>5</v>
      </c>
      <c r="F5" s="2">
        <f t="shared" si="0"/>
        <v>20</v>
      </c>
      <c r="G5" s="2">
        <f t="shared" si="1"/>
        <v>20</v>
      </c>
      <c r="H5" s="2">
        <f t="shared" si="2"/>
        <v>100</v>
      </c>
      <c r="I5" s="13"/>
    </row>
    <row r="6" spans="1:9" x14ac:dyDescent="0.25">
      <c r="A6" s="5" t="s">
        <v>16</v>
      </c>
      <c r="B6" s="2">
        <v>5</v>
      </c>
      <c r="C6" s="2">
        <v>5</v>
      </c>
      <c r="D6" s="2">
        <v>4</v>
      </c>
      <c r="E6" s="2">
        <v>5</v>
      </c>
      <c r="F6" s="2">
        <f t="shared" si="0"/>
        <v>19</v>
      </c>
      <c r="G6" s="2">
        <f t="shared" si="1"/>
        <v>20</v>
      </c>
      <c r="H6" s="2">
        <f t="shared" si="2"/>
        <v>95</v>
      </c>
      <c r="I6" s="13"/>
    </row>
    <row r="7" spans="1:9" x14ac:dyDescent="0.25">
      <c r="A7" s="5" t="s">
        <v>17</v>
      </c>
      <c r="B7" s="2">
        <v>3</v>
      </c>
      <c r="C7" s="2">
        <v>3</v>
      </c>
      <c r="D7" s="2">
        <v>3</v>
      </c>
      <c r="E7" s="2">
        <v>3</v>
      </c>
      <c r="F7" s="2">
        <f t="shared" si="0"/>
        <v>12</v>
      </c>
      <c r="G7" s="2">
        <f t="shared" si="1"/>
        <v>20</v>
      </c>
      <c r="H7" s="2">
        <f t="shared" si="2"/>
        <v>60</v>
      </c>
      <c r="I7" s="13"/>
    </row>
    <row r="8" spans="1:9" x14ac:dyDescent="0.25">
      <c r="A8" s="5" t="s">
        <v>18</v>
      </c>
      <c r="B8" s="2">
        <v>4</v>
      </c>
      <c r="C8" s="2">
        <v>4</v>
      </c>
      <c r="D8" s="2">
        <v>4</v>
      </c>
      <c r="E8" s="2">
        <v>5</v>
      </c>
      <c r="F8" s="2">
        <f t="shared" si="0"/>
        <v>17</v>
      </c>
      <c r="G8" s="2">
        <f t="shared" si="1"/>
        <v>20</v>
      </c>
      <c r="H8" s="2">
        <f t="shared" si="2"/>
        <v>85</v>
      </c>
      <c r="I8" s="13"/>
    </row>
    <row r="9" spans="1:9" x14ac:dyDescent="0.25">
      <c r="A9" s="5" t="s">
        <v>9</v>
      </c>
      <c r="B9" s="2">
        <v>4</v>
      </c>
      <c r="C9" s="2">
        <v>4</v>
      </c>
      <c r="D9" s="2">
        <v>4</v>
      </c>
      <c r="E9" s="2">
        <v>4</v>
      </c>
      <c r="F9" s="2">
        <f t="shared" si="0"/>
        <v>16</v>
      </c>
      <c r="G9" s="2">
        <f t="shared" si="1"/>
        <v>20</v>
      </c>
      <c r="H9" s="2">
        <f t="shared" si="2"/>
        <v>80</v>
      </c>
      <c r="I9" s="13"/>
    </row>
    <row r="10" spans="1:9" x14ac:dyDescent="0.25">
      <c r="A10" s="5" t="s">
        <v>19</v>
      </c>
      <c r="B10" s="2">
        <v>4</v>
      </c>
      <c r="C10" s="2">
        <v>4</v>
      </c>
      <c r="D10" s="2">
        <v>3</v>
      </c>
      <c r="E10" s="2">
        <v>4</v>
      </c>
      <c r="F10" s="2">
        <f t="shared" si="0"/>
        <v>15</v>
      </c>
      <c r="G10" s="2">
        <f t="shared" si="1"/>
        <v>20</v>
      </c>
      <c r="H10" s="2">
        <f t="shared" si="2"/>
        <v>75</v>
      </c>
      <c r="I10" s="13"/>
    </row>
    <row r="11" spans="1:9" x14ac:dyDescent="0.25">
      <c r="A11" s="5" t="s">
        <v>6</v>
      </c>
      <c r="B11" s="2">
        <v>4</v>
      </c>
      <c r="C11" s="2">
        <v>4</v>
      </c>
      <c r="D11" s="2">
        <v>4</v>
      </c>
      <c r="E11" s="2">
        <v>4</v>
      </c>
      <c r="F11" s="2">
        <f t="shared" si="0"/>
        <v>16</v>
      </c>
      <c r="G11" s="2">
        <f t="shared" si="1"/>
        <v>20</v>
      </c>
      <c r="H11" s="2">
        <f t="shared" si="2"/>
        <v>80</v>
      </c>
      <c r="I11" s="13"/>
    </row>
    <row r="12" spans="1:9" x14ac:dyDescent="0.25">
      <c r="A12" s="5" t="s">
        <v>20</v>
      </c>
      <c r="B12" s="2">
        <v>3</v>
      </c>
      <c r="C12" s="2">
        <v>3</v>
      </c>
      <c r="D12" s="2">
        <v>4</v>
      </c>
      <c r="E12" s="2">
        <v>5</v>
      </c>
      <c r="F12" s="2">
        <f t="shared" si="0"/>
        <v>15</v>
      </c>
      <c r="G12" s="2">
        <f t="shared" si="1"/>
        <v>20</v>
      </c>
      <c r="H12" s="2">
        <f t="shared" si="2"/>
        <v>75</v>
      </c>
      <c r="I12" s="13"/>
    </row>
    <row r="13" spans="1:9" x14ac:dyDescent="0.25">
      <c r="A13" s="5" t="s">
        <v>21</v>
      </c>
      <c r="B13" s="2">
        <v>4</v>
      </c>
      <c r="C13" s="2">
        <v>4</v>
      </c>
      <c r="D13" s="2">
        <v>4</v>
      </c>
      <c r="E13" s="2">
        <v>4</v>
      </c>
      <c r="F13" s="2">
        <f t="shared" si="0"/>
        <v>16</v>
      </c>
      <c r="G13" s="2">
        <f t="shared" si="1"/>
        <v>20</v>
      </c>
      <c r="H13" s="2">
        <f t="shared" si="2"/>
        <v>80</v>
      </c>
      <c r="I13" s="13"/>
    </row>
    <row r="14" spans="1:9" x14ac:dyDescent="0.25">
      <c r="A14" s="5" t="s">
        <v>2</v>
      </c>
      <c r="B14" s="2">
        <v>4</v>
      </c>
      <c r="C14" s="2">
        <v>4</v>
      </c>
      <c r="D14" s="2">
        <v>4</v>
      </c>
      <c r="E14" s="2">
        <v>4</v>
      </c>
      <c r="F14" s="2">
        <f t="shared" si="0"/>
        <v>16</v>
      </c>
      <c r="G14" s="2">
        <f t="shared" si="1"/>
        <v>20</v>
      </c>
      <c r="H14" s="2">
        <f t="shared" si="2"/>
        <v>80</v>
      </c>
      <c r="I14" s="13"/>
    </row>
    <row r="15" spans="1:9" x14ac:dyDescent="0.25">
      <c r="A15" s="5" t="s">
        <v>22</v>
      </c>
      <c r="B15" s="2">
        <v>5</v>
      </c>
      <c r="C15" s="2">
        <v>4</v>
      </c>
      <c r="D15" s="2">
        <v>4</v>
      </c>
      <c r="E15" s="2">
        <v>5</v>
      </c>
      <c r="F15" s="2">
        <f t="shared" si="0"/>
        <v>18</v>
      </c>
      <c r="G15" s="2">
        <f t="shared" si="1"/>
        <v>20</v>
      </c>
      <c r="H15" s="2">
        <f t="shared" si="2"/>
        <v>90</v>
      </c>
      <c r="I15" s="13"/>
    </row>
    <row r="16" spans="1:9" x14ac:dyDescent="0.25">
      <c r="A16" s="5" t="s">
        <v>11</v>
      </c>
      <c r="B16" s="2">
        <v>5</v>
      </c>
      <c r="C16" s="2">
        <v>4</v>
      </c>
      <c r="D16" s="2">
        <v>5</v>
      </c>
      <c r="E16" s="2">
        <v>4</v>
      </c>
      <c r="F16" s="2">
        <f t="shared" si="0"/>
        <v>18</v>
      </c>
      <c r="G16" s="2">
        <f t="shared" si="1"/>
        <v>20</v>
      </c>
      <c r="H16" s="2">
        <f t="shared" si="2"/>
        <v>90</v>
      </c>
      <c r="I16" s="13"/>
    </row>
    <row r="17" spans="1:9" x14ac:dyDescent="0.25">
      <c r="A17" s="5" t="s">
        <v>10</v>
      </c>
      <c r="B17" s="2">
        <v>5</v>
      </c>
      <c r="C17" s="2">
        <v>5</v>
      </c>
      <c r="D17" s="2">
        <v>5</v>
      </c>
      <c r="E17" s="2">
        <v>5</v>
      </c>
      <c r="F17" s="2">
        <f t="shared" si="0"/>
        <v>20</v>
      </c>
      <c r="G17" s="2">
        <f t="shared" si="1"/>
        <v>20</v>
      </c>
      <c r="H17" s="2">
        <f t="shared" si="2"/>
        <v>100</v>
      </c>
      <c r="I17" s="13"/>
    </row>
    <row r="18" spans="1:9" x14ac:dyDescent="0.25">
      <c r="A18" s="5" t="s">
        <v>23</v>
      </c>
      <c r="B18" s="2">
        <v>5</v>
      </c>
      <c r="C18" s="2">
        <v>5</v>
      </c>
      <c r="D18" s="2">
        <v>5</v>
      </c>
      <c r="E18" s="2">
        <v>5</v>
      </c>
      <c r="F18" s="2">
        <f t="shared" si="0"/>
        <v>20</v>
      </c>
      <c r="G18" s="2">
        <f t="shared" si="1"/>
        <v>20</v>
      </c>
      <c r="H18" s="2">
        <f t="shared" si="2"/>
        <v>100</v>
      </c>
      <c r="I18" s="13"/>
    </row>
    <row r="19" spans="1:9" x14ac:dyDescent="0.25">
      <c r="A19" s="5" t="s">
        <v>24</v>
      </c>
      <c r="B19" s="2">
        <v>5</v>
      </c>
      <c r="C19" s="2">
        <v>3</v>
      </c>
      <c r="D19" s="2">
        <v>3</v>
      </c>
      <c r="E19" s="2">
        <v>4</v>
      </c>
      <c r="F19" s="2">
        <f t="shared" si="0"/>
        <v>15</v>
      </c>
      <c r="G19" s="2">
        <f t="shared" si="1"/>
        <v>20</v>
      </c>
      <c r="H19" s="2">
        <f t="shared" si="2"/>
        <v>75</v>
      </c>
      <c r="I19" s="13"/>
    </row>
    <row r="20" spans="1:9" x14ac:dyDescent="0.25">
      <c r="A20" s="5" t="s">
        <v>25</v>
      </c>
      <c r="B20" s="2">
        <v>3</v>
      </c>
      <c r="C20" s="2">
        <v>4</v>
      </c>
      <c r="D20" s="2">
        <v>3</v>
      </c>
      <c r="E20" s="2">
        <v>3</v>
      </c>
      <c r="F20" s="2">
        <f t="shared" si="0"/>
        <v>13</v>
      </c>
      <c r="G20" s="2">
        <f t="shared" si="1"/>
        <v>20</v>
      </c>
      <c r="H20" s="2">
        <f t="shared" si="2"/>
        <v>65</v>
      </c>
      <c r="I20" s="13"/>
    </row>
    <row r="21" spans="1:9" x14ac:dyDescent="0.25">
      <c r="A21" s="5" t="s">
        <v>4</v>
      </c>
      <c r="B21" s="2">
        <v>4</v>
      </c>
      <c r="C21" s="2">
        <v>4</v>
      </c>
      <c r="D21" s="2">
        <v>3</v>
      </c>
      <c r="E21" s="2">
        <v>2</v>
      </c>
      <c r="F21" s="2">
        <f t="shared" si="0"/>
        <v>13</v>
      </c>
      <c r="G21" s="2">
        <f t="shared" si="1"/>
        <v>20</v>
      </c>
      <c r="H21" s="2">
        <f t="shared" si="2"/>
        <v>65</v>
      </c>
      <c r="I21" s="13"/>
    </row>
    <row r="22" spans="1:9" x14ac:dyDescent="0.25">
      <c r="A22" s="5" t="s">
        <v>26</v>
      </c>
      <c r="B22" s="2">
        <v>4</v>
      </c>
      <c r="C22" s="2">
        <v>4</v>
      </c>
      <c r="D22" s="2">
        <v>4</v>
      </c>
      <c r="E22" s="2">
        <v>4</v>
      </c>
      <c r="F22" s="2">
        <f t="shared" si="0"/>
        <v>16</v>
      </c>
      <c r="G22" s="2">
        <f t="shared" si="1"/>
        <v>20</v>
      </c>
      <c r="H22" s="2">
        <f t="shared" si="2"/>
        <v>80</v>
      </c>
      <c r="I22" s="13"/>
    </row>
    <row r="23" spans="1:9" x14ac:dyDescent="0.25">
      <c r="A23" s="5" t="s">
        <v>27</v>
      </c>
      <c r="B23" s="2">
        <v>4</v>
      </c>
      <c r="C23" s="2">
        <v>3</v>
      </c>
      <c r="D23" s="2">
        <v>4</v>
      </c>
      <c r="E23" s="2">
        <v>4</v>
      </c>
      <c r="F23" s="2">
        <f t="shared" si="0"/>
        <v>15</v>
      </c>
      <c r="G23" s="2">
        <f t="shared" si="1"/>
        <v>20</v>
      </c>
      <c r="H23" s="2">
        <f t="shared" si="2"/>
        <v>75</v>
      </c>
      <c r="I23" s="13"/>
    </row>
    <row r="24" spans="1:9" x14ac:dyDescent="0.25">
      <c r="A24" s="5" t="s">
        <v>12</v>
      </c>
      <c r="B24" s="2">
        <v>4</v>
      </c>
      <c r="C24" s="2">
        <v>3</v>
      </c>
      <c r="D24" s="2">
        <v>3</v>
      </c>
      <c r="E24" s="2">
        <v>3</v>
      </c>
      <c r="F24" s="2">
        <f t="shared" si="0"/>
        <v>13</v>
      </c>
      <c r="G24" s="2">
        <f t="shared" si="1"/>
        <v>20</v>
      </c>
      <c r="H24" s="2">
        <f t="shared" si="2"/>
        <v>65</v>
      </c>
      <c r="I24" s="13"/>
    </row>
    <row r="25" spans="1:9" x14ac:dyDescent="0.25">
      <c r="A25" s="5" t="s">
        <v>28</v>
      </c>
      <c r="B25" s="2">
        <v>3</v>
      </c>
      <c r="C25" s="2">
        <v>4</v>
      </c>
      <c r="D25" s="2">
        <v>3</v>
      </c>
      <c r="E25" s="2">
        <v>3</v>
      </c>
      <c r="F25" s="2">
        <f t="shared" si="0"/>
        <v>13</v>
      </c>
      <c r="G25" s="2">
        <f t="shared" si="1"/>
        <v>20</v>
      </c>
      <c r="H25" s="2">
        <f t="shared" si="2"/>
        <v>65</v>
      </c>
      <c r="I25" s="13"/>
    </row>
    <row r="26" spans="1:9" x14ac:dyDescent="0.25">
      <c r="A26" s="5" t="s">
        <v>29</v>
      </c>
      <c r="B26" s="2">
        <v>5</v>
      </c>
      <c r="C26" s="2">
        <v>5</v>
      </c>
      <c r="D26" s="2">
        <v>5</v>
      </c>
      <c r="E26" s="2">
        <v>5</v>
      </c>
      <c r="F26" s="2">
        <f t="shared" si="0"/>
        <v>20</v>
      </c>
      <c r="G26" s="2">
        <f t="shared" si="1"/>
        <v>20</v>
      </c>
      <c r="H26" s="2">
        <f t="shared" si="2"/>
        <v>100</v>
      </c>
      <c r="I26" s="13"/>
    </row>
    <row r="27" spans="1:9" x14ac:dyDescent="0.25">
      <c r="A27" s="5" t="s">
        <v>5</v>
      </c>
      <c r="B27" s="2">
        <v>1</v>
      </c>
      <c r="C27" s="2">
        <v>1</v>
      </c>
      <c r="D27" s="2">
        <v>3</v>
      </c>
      <c r="E27" s="2">
        <v>3</v>
      </c>
      <c r="F27" s="2">
        <f t="shared" si="0"/>
        <v>8</v>
      </c>
      <c r="G27" s="2">
        <f t="shared" si="1"/>
        <v>20</v>
      </c>
      <c r="H27" s="2">
        <f t="shared" si="2"/>
        <v>40</v>
      </c>
      <c r="I27" s="13"/>
    </row>
    <row r="28" spans="1:9" x14ac:dyDescent="0.25">
      <c r="A28" s="5" t="s">
        <v>30</v>
      </c>
      <c r="B28" s="2">
        <v>4</v>
      </c>
      <c r="C28" s="2">
        <v>3</v>
      </c>
      <c r="D28" s="2">
        <v>3</v>
      </c>
      <c r="E28" s="2">
        <v>2</v>
      </c>
      <c r="F28" s="2">
        <f t="shared" si="0"/>
        <v>12</v>
      </c>
      <c r="G28" s="2">
        <f t="shared" si="1"/>
        <v>20</v>
      </c>
      <c r="H28" s="2">
        <f t="shared" si="2"/>
        <v>60</v>
      </c>
      <c r="I28" s="13"/>
    </row>
    <row r="29" spans="1:9" x14ac:dyDescent="0.25">
      <c r="A29" s="5" t="s">
        <v>8</v>
      </c>
      <c r="B29" s="2">
        <v>4</v>
      </c>
      <c r="C29" s="2">
        <v>4</v>
      </c>
      <c r="D29" s="2">
        <v>3</v>
      </c>
      <c r="E29" s="2">
        <v>5</v>
      </c>
      <c r="F29" s="2">
        <f t="shared" si="0"/>
        <v>16</v>
      </c>
      <c r="G29" s="2">
        <f t="shared" si="1"/>
        <v>20</v>
      </c>
      <c r="H29" s="2">
        <f t="shared" si="2"/>
        <v>80</v>
      </c>
      <c r="I29" s="13"/>
    </row>
    <row r="30" spans="1:9" x14ac:dyDescent="0.25">
      <c r="A30" s="5" t="s">
        <v>31</v>
      </c>
      <c r="B30" s="2">
        <v>5</v>
      </c>
      <c r="C30" s="2">
        <v>4</v>
      </c>
      <c r="D30" s="2">
        <v>5</v>
      </c>
      <c r="E30" s="2">
        <v>5</v>
      </c>
      <c r="F30" s="2">
        <f t="shared" si="0"/>
        <v>19</v>
      </c>
      <c r="G30" s="2">
        <f t="shared" si="1"/>
        <v>20</v>
      </c>
      <c r="H30" s="2">
        <f t="shared" si="2"/>
        <v>95</v>
      </c>
      <c r="I30" s="13"/>
    </row>
    <row r="31" spans="1:9" x14ac:dyDescent="0.25">
      <c r="A31" s="5" t="s">
        <v>32</v>
      </c>
      <c r="B31" s="2">
        <v>4</v>
      </c>
      <c r="C31" s="2">
        <v>4</v>
      </c>
      <c r="D31" s="2">
        <v>4</v>
      </c>
      <c r="E31" s="2">
        <v>4</v>
      </c>
      <c r="F31" s="2">
        <f t="shared" si="0"/>
        <v>16</v>
      </c>
      <c r="G31" s="2">
        <f t="shared" si="1"/>
        <v>20</v>
      </c>
      <c r="H31" s="2">
        <f t="shared" si="2"/>
        <v>80</v>
      </c>
      <c r="I31" s="13"/>
    </row>
    <row r="32" spans="1:9" x14ac:dyDescent="0.25">
      <c r="A32" s="5" t="s">
        <v>7</v>
      </c>
      <c r="B32" s="2">
        <v>4</v>
      </c>
      <c r="C32" s="2">
        <v>4</v>
      </c>
      <c r="D32" s="2">
        <v>4</v>
      </c>
      <c r="E32" s="2">
        <v>5</v>
      </c>
      <c r="F32" s="2">
        <f t="shared" si="0"/>
        <v>17</v>
      </c>
      <c r="G32" s="2">
        <f t="shared" si="1"/>
        <v>20</v>
      </c>
      <c r="H32" s="2">
        <f t="shared" si="2"/>
        <v>85</v>
      </c>
      <c r="I32" s="13"/>
    </row>
    <row r="33" spans="1:9" x14ac:dyDescent="0.25">
      <c r="A33" s="5" t="s">
        <v>33</v>
      </c>
      <c r="B33" s="2">
        <v>5</v>
      </c>
      <c r="C33" s="2">
        <v>5</v>
      </c>
      <c r="D33" s="2">
        <v>5</v>
      </c>
      <c r="E33" s="2">
        <v>5</v>
      </c>
      <c r="F33" s="2">
        <f t="shared" si="0"/>
        <v>20</v>
      </c>
      <c r="G33" s="2">
        <f t="shared" si="1"/>
        <v>20</v>
      </c>
      <c r="H33" s="2">
        <f t="shared" si="2"/>
        <v>100</v>
      </c>
      <c r="I33" s="13"/>
    </row>
    <row r="34" spans="1:9" x14ac:dyDescent="0.25">
      <c r="A34" s="5" t="s">
        <v>3</v>
      </c>
      <c r="B34" s="2">
        <v>4</v>
      </c>
      <c r="C34" s="2">
        <v>4</v>
      </c>
      <c r="D34" s="2">
        <v>4</v>
      </c>
      <c r="E34" s="2">
        <v>4</v>
      </c>
      <c r="F34" s="2">
        <f t="shared" si="0"/>
        <v>16</v>
      </c>
      <c r="G34" s="2">
        <f t="shared" si="1"/>
        <v>20</v>
      </c>
      <c r="H34" s="2">
        <f t="shared" si="2"/>
        <v>80</v>
      </c>
      <c r="I34" s="14"/>
    </row>
    <row r="35" spans="1:9" x14ac:dyDescent="0.25">
      <c r="A35" s="8" t="s">
        <v>40</v>
      </c>
      <c r="B35">
        <f>SUM(B3:B34)</f>
        <v>132</v>
      </c>
      <c r="C35">
        <f t="shared" ref="C35:E35" si="3">SUM(C3:C34)</f>
        <v>126</v>
      </c>
      <c r="D35">
        <f t="shared" si="3"/>
        <v>125</v>
      </c>
      <c r="E35">
        <f t="shared" si="3"/>
        <v>131</v>
      </c>
    </row>
    <row r="36" spans="1:9" x14ac:dyDescent="0.25">
      <c r="A36" s="8" t="s">
        <v>39</v>
      </c>
      <c r="B36">
        <f>5*32</f>
        <v>160</v>
      </c>
      <c r="C36">
        <f t="shared" ref="C36:D36" si="4">5*32</f>
        <v>160</v>
      </c>
      <c r="D36">
        <f>5*32</f>
        <v>160</v>
      </c>
      <c r="E36">
        <f>5*32</f>
        <v>160</v>
      </c>
    </row>
    <row r="37" spans="1:9" x14ac:dyDescent="0.25">
      <c r="A37" s="8" t="s">
        <v>36</v>
      </c>
      <c r="B37">
        <f>B35/B36*100</f>
        <v>82.5</v>
      </c>
      <c r="C37">
        <f t="shared" ref="C37:E37" si="5">C35/C36*100</f>
        <v>78.75</v>
      </c>
      <c r="D37">
        <f t="shared" si="5"/>
        <v>78.125</v>
      </c>
      <c r="E37">
        <f t="shared" si="5"/>
        <v>81.875</v>
      </c>
    </row>
    <row r="38" spans="1:9" x14ac:dyDescent="0.25">
      <c r="A38" s="8" t="s">
        <v>37</v>
      </c>
      <c r="B38" s="15">
        <f>AVERAGE(B37:E37)</f>
        <v>80.3125</v>
      </c>
      <c r="C38" s="9"/>
      <c r="D38" s="9"/>
      <c r="E38" s="9"/>
    </row>
  </sheetData>
  <mergeCells count="6">
    <mergeCell ref="B38:E38"/>
    <mergeCell ref="A1:A2"/>
    <mergeCell ref="B1:E1"/>
    <mergeCell ref="H1:H2"/>
    <mergeCell ref="I1:I2"/>
    <mergeCell ref="I3:I3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1" sqref="B1:B5"/>
    </sheetView>
  </sheetViews>
  <sheetFormatPr defaultRowHeight="15" x14ac:dyDescent="0.25"/>
  <cols>
    <col min="2" max="2" width="15" customWidth="1"/>
  </cols>
  <sheetData>
    <row r="1" spans="1:2" x14ac:dyDescent="0.25">
      <c r="A1" s="6">
        <v>75.356999999999999</v>
      </c>
      <c r="B1" s="21">
        <f>AVERAGE(A1:A5)</f>
        <v>78.081600000000009</v>
      </c>
    </row>
    <row r="2" spans="1:2" x14ac:dyDescent="0.25">
      <c r="A2" s="6">
        <v>78.125</v>
      </c>
      <c r="B2" s="21"/>
    </row>
    <row r="3" spans="1:2" x14ac:dyDescent="0.25">
      <c r="A3" s="6">
        <v>78.281000000000006</v>
      </c>
      <c r="B3" s="21"/>
    </row>
    <row r="4" spans="1:2" x14ac:dyDescent="0.25">
      <c r="A4" s="6">
        <v>78.332999999999998</v>
      </c>
      <c r="B4" s="21"/>
    </row>
    <row r="5" spans="1:2" x14ac:dyDescent="0.25">
      <c r="A5" s="6">
        <v>80.311999999999998</v>
      </c>
      <c r="B5" s="21"/>
    </row>
  </sheetData>
  <mergeCells count="1">
    <mergeCell ref="B1:B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gambaran umum</vt:lpstr>
      <vt:lpstr>diagram analisis</vt:lpstr>
      <vt:lpstr>kebutuhan fungsional</vt:lpstr>
      <vt:lpstr>kebutuhan komunikasi</vt:lpstr>
      <vt:lpstr>kebutuhan antarmuka</vt:lpstr>
      <vt:lpstr>rata-rata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2025-01-10T02:01:33Z</dcterms:created>
  <dcterms:modified xsi:type="dcterms:W3CDTF">2025-01-17T17:14:41Z</dcterms:modified>
</cp:coreProperties>
</file>